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usko.bumbic\AppData\Local\Microsoft\Windows\INetCache\Content.Outlook\06M6C21I\"/>
    </mc:Choice>
  </mc:AlternateContent>
  <bookViews>
    <workbookView xWindow="0" yWindow="0" windowWidth="25200" windowHeight="11985" activeTab="15"/>
  </bookViews>
  <sheets>
    <sheet name="2005" sheetId="142" r:id="rId1"/>
    <sheet name="2006" sheetId="141" r:id="rId2"/>
    <sheet name="2007" sheetId="140" r:id="rId3"/>
    <sheet name="2008" sheetId="139" r:id="rId4"/>
    <sheet name="2009" sheetId="138" r:id="rId5"/>
    <sheet name="2010" sheetId="137" r:id="rId6"/>
    <sheet name="2011" sheetId="136" r:id="rId7"/>
    <sheet name="2012" sheetId="135" r:id="rId8"/>
    <sheet name="2013" sheetId="134" r:id="rId9"/>
    <sheet name="2014" sheetId="133" r:id="rId10"/>
    <sheet name="2015" sheetId="146" r:id="rId11"/>
    <sheet name="2016" sheetId="143" r:id="rId12"/>
    <sheet name="2017" sheetId="144" r:id="rId13"/>
    <sheet name="2018" sheetId="147" r:id="rId14"/>
    <sheet name="2019" sheetId="148" r:id="rId15"/>
    <sheet name="2020" sheetId="149" r:id="rId16"/>
    <sheet name="2021" sheetId="150" r:id="rId17"/>
    <sheet name="2022" sheetId="151" r:id="rId18"/>
  </sheets>
  <externalReferences>
    <externalReference r:id="rId19"/>
    <externalReference r:id="rId20"/>
  </externalReferences>
  <definedNames>
    <definedName name="_arr1">OFFSET('[1]0102QCU'!$C$9,0,0,1,COUNTA('[1]0102QCU'!$C1:$AZ1))</definedName>
    <definedName name="A">"assets+asets2"</definedName>
    <definedName name="assetsT" localSheetId="0">assets,assets2</definedName>
    <definedName name="assetsT" localSheetId="1">assets,assets2</definedName>
    <definedName name="assetsT" localSheetId="2">assets,assets2</definedName>
    <definedName name="assetsT" localSheetId="3">assets,assets2</definedName>
    <definedName name="assetsT" localSheetId="4">assets,assets2</definedName>
    <definedName name="assetsT" localSheetId="5">assets,assets2</definedName>
    <definedName name="assetsT" localSheetId="6">assets,assets2</definedName>
    <definedName name="assetsT" localSheetId="7">assets,assets2</definedName>
    <definedName name="assetsT" localSheetId="8">assets,assets2</definedName>
    <definedName name="assetsT" localSheetId="9">assets,assets2</definedName>
    <definedName name="assetsT" localSheetId="13">assets,assets2</definedName>
    <definedName name="assetsT" localSheetId="14">assets,assets2</definedName>
    <definedName name="assetsT" localSheetId="15">assets,assets2</definedName>
    <definedName name="assetsT" localSheetId="16">assets,assets2</definedName>
    <definedName name="assetsT" localSheetId="17">assets,assets2</definedName>
    <definedName name="assetsT">assets,assets2</definedName>
    <definedName name="_xlnm.Print_Area" localSheetId="0">'2005'!$B$1:$Q$129</definedName>
    <definedName name="_xlnm.Print_Area" localSheetId="1">'2006'!$B$1:$Q$129</definedName>
    <definedName name="_xlnm.Print_Area" localSheetId="2">'2007'!$B$1:$Q$129</definedName>
    <definedName name="_xlnm.Print_Area" localSheetId="3">'2008'!$B$1:$Q$129</definedName>
    <definedName name="_xlnm.Print_Area" localSheetId="4">'2009'!$B$1:$Q$129</definedName>
    <definedName name="_xlnm.Print_Area" localSheetId="5">'2010'!$B$1:$Q$129</definedName>
    <definedName name="_xlnm.Print_Area" localSheetId="6">'2011'!$B$1:$Q$129</definedName>
    <definedName name="_xlnm.Print_Area" localSheetId="7">'2012'!$B$1:$Q$129</definedName>
    <definedName name="_xlnm.Print_Area" localSheetId="8">'2013'!$B$1:$Q$129</definedName>
    <definedName name="_xlnm.Print_Area" localSheetId="9">'2014'!$B$1:$Q$129</definedName>
    <definedName name="_xlnm.Print_Titles" localSheetId="0">'2005'!$2:$6</definedName>
    <definedName name="_xlnm.Print_Titles" localSheetId="1">'2006'!$2:$6</definedName>
    <definedName name="_xlnm.Print_Titles" localSheetId="2">'2007'!$2:$6</definedName>
    <definedName name="_xlnm.Print_Titles" localSheetId="3">'2008'!$2:$6</definedName>
    <definedName name="_xlnm.Print_Titles" localSheetId="4">'2009'!$2:$6</definedName>
    <definedName name="_xlnm.Print_Titles" localSheetId="5">'2010'!$2:$6</definedName>
    <definedName name="_xlnm.Print_Titles" localSheetId="6">'2011'!$2:$6</definedName>
    <definedName name="_xlnm.Print_Titles" localSheetId="7">'2012'!$2:$6</definedName>
    <definedName name="_xlnm.Print_Titles" localSheetId="8">'2013'!$2:$6</definedName>
    <definedName name="_xlnm.Print_Titles" localSheetId="9">'2014'!$2:$6</definedName>
  </definedNames>
  <calcPr calcId="162913"/>
</workbook>
</file>

<file path=xl/calcChain.xml><?xml version="1.0" encoding="utf-8"?>
<calcChain xmlns="http://schemas.openxmlformats.org/spreadsheetml/2006/main">
  <c r="M121" i="151" l="1"/>
  <c r="L121" i="151"/>
  <c r="K121" i="151" s="1"/>
  <c r="B4" i="151" l="1"/>
  <c r="F129" i="151" l="1"/>
  <c r="G128" i="151"/>
  <c r="E128" i="151"/>
  <c r="C128" i="151"/>
  <c r="Q127" i="151"/>
  <c r="O127" i="151"/>
  <c r="M127" i="151"/>
  <c r="E126" i="151"/>
  <c r="C126" i="151"/>
  <c r="F125" i="151"/>
  <c r="D125" i="151"/>
  <c r="B125" i="151"/>
  <c r="F123" i="151"/>
  <c r="D123" i="151"/>
  <c r="B123" i="151"/>
  <c r="E122" i="151"/>
  <c r="C122" i="151"/>
  <c r="G129" i="151"/>
  <c r="F128" i="151"/>
  <c r="D128" i="151"/>
  <c r="B128" i="151"/>
  <c r="P127" i="151"/>
  <c r="N127" i="151"/>
  <c r="F126" i="151"/>
  <c r="D126" i="151"/>
  <c r="B126" i="151"/>
  <c r="E125" i="151"/>
  <c r="C125" i="151"/>
  <c r="E123" i="151"/>
  <c r="C123" i="151"/>
  <c r="F122" i="151"/>
  <c r="D122" i="151"/>
  <c r="B122" i="151"/>
  <c r="B4" i="150"/>
  <c r="C124" i="151" l="1"/>
  <c r="E124" i="151"/>
  <c r="H128" i="151"/>
  <c r="B124" i="151"/>
  <c r="F124" i="151"/>
  <c r="D124" i="151"/>
  <c r="H129" i="151"/>
  <c r="B4" i="149"/>
  <c r="B4" i="141" l="1"/>
  <c r="B4" i="140"/>
  <c r="B4" i="139"/>
  <c r="B4" i="138"/>
  <c r="B4" i="137"/>
  <c r="B4" i="136"/>
  <c r="B4" i="135"/>
  <c r="B4" i="134"/>
  <c r="B4" i="133"/>
  <c r="B4" i="146"/>
  <c r="B4" i="143"/>
  <c r="B4" i="144"/>
  <c r="B4" i="147"/>
  <c r="B4" i="148"/>
  <c r="B4" i="142"/>
</calcChain>
</file>

<file path=xl/sharedStrings.xml><?xml version="1.0" encoding="utf-8"?>
<sst xmlns="http://schemas.openxmlformats.org/spreadsheetml/2006/main" count="8902" uniqueCount="179">
  <si>
    <t>Current accounts</t>
  </si>
  <si>
    <t>Resources</t>
  </si>
  <si>
    <t>Households including NPISH  (S.14+S.15)</t>
  </si>
  <si>
    <t>General government (S.13)</t>
  </si>
  <si>
    <t>Financial corporations (S.12)</t>
  </si>
  <si>
    <t>Non-financial corporations (S.11)</t>
  </si>
  <si>
    <t>Total economy (S.1)</t>
  </si>
  <si>
    <t>Rest of the World (S.2)</t>
  </si>
  <si>
    <t>Sum over sectors (S.1+S.2)</t>
  </si>
  <si>
    <t>P.1</t>
  </si>
  <si>
    <t>Output</t>
  </si>
  <si>
    <t>P.2</t>
  </si>
  <si>
    <t>Intermediate consumption</t>
  </si>
  <si>
    <t>D.21-D.31</t>
  </si>
  <si>
    <t>Taxes less subsidies on products</t>
  </si>
  <si>
    <t xml:space="preserve">Consumption of fixed capital </t>
  </si>
  <si>
    <t>GENERATION OF INCOME ACCOUNT</t>
  </si>
  <si>
    <t>D.1</t>
  </si>
  <si>
    <t>Compensation of employees</t>
  </si>
  <si>
    <t>D.2</t>
  </si>
  <si>
    <t>Taxes on production and imports</t>
  </si>
  <si>
    <t>D.21</t>
  </si>
  <si>
    <t xml:space="preserve">        Taxes on products</t>
  </si>
  <si>
    <t>D.29</t>
  </si>
  <si>
    <t xml:space="preserve">        Other taxes on production</t>
  </si>
  <si>
    <t>D.3</t>
  </si>
  <si>
    <t>Subsidies</t>
  </si>
  <si>
    <t>D.31</t>
  </si>
  <si>
    <t xml:space="preserve">        Subsidies on products</t>
  </si>
  <si>
    <t>D.39</t>
  </si>
  <si>
    <t xml:space="preserve">        Other subsidies on production</t>
  </si>
  <si>
    <t>Gross operating surplus</t>
  </si>
  <si>
    <t>D.4</t>
  </si>
  <si>
    <t>Property income</t>
  </si>
  <si>
    <t>D.41</t>
  </si>
  <si>
    <t xml:space="preserve">        Interest</t>
  </si>
  <si>
    <t>D.42</t>
  </si>
  <si>
    <t xml:space="preserve">        Distributed income of corporations</t>
  </si>
  <si>
    <t>D.43</t>
  </si>
  <si>
    <t xml:space="preserve">        Reinvested earnings on direct foreign investment</t>
  </si>
  <si>
    <t>D.44</t>
  </si>
  <si>
    <t>D.45</t>
  </si>
  <si>
    <t xml:space="preserve">        Rent</t>
  </si>
  <si>
    <t>B.5g / B.5*g</t>
  </si>
  <si>
    <t>Balance of primary incomes, gross / gross national income</t>
  </si>
  <si>
    <t>B.5n / B.5*n</t>
  </si>
  <si>
    <t>Balance of primary incomes, net / net national income</t>
  </si>
  <si>
    <t>D.5</t>
  </si>
  <si>
    <t>Current taxes on income, wealth, etc.</t>
  </si>
  <si>
    <t>D.61</t>
  </si>
  <si>
    <t>Social contributions</t>
  </si>
  <si>
    <t>D.62</t>
  </si>
  <si>
    <t>Social benefits other than social transfers in kind</t>
  </si>
  <si>
    <t>D.7</t>
  </si>
  <si>
    <t>Other current transfers</t>
  </si>
  <si>
    <t>D.71</t>
  </si>
  <si>
    <t xml:space="preserve">        Net non-life insurance premiums</t>
  </si>
  <si>
    <t>D.72</t>
  </si>
  <si>
    <t xml:space="preserve">        Non-life insurance claims</t>
  </si>
  <si>
    <t>D.74</t>
  </si>
  <si>
    <t xml:space="preserve">        Current international cooperation</t>
  </si>
  <si>
    <t>D.75</t>
  </si>
  <si>
    <t xml:space="preserve">        Miscellaneous current transfers</t>
  </si>
  <si>
    <t>B.6g</t>
  </si>
  <si>
    <t>Gross disposable income</t>
  </si>
  <si>
    <t>B.6n</t>
  </si>
  <si>
    <t>Net disposable income</t>
  </si>
  <si>
    <t>P.3</t>
  </si>
  <si>
    <t>Final consumption expenditure</t>
  </si>
  <si>
    <t>P.31</t>
  </si>
  <si>
    <t xml:space="preserve">        Individual consumption expenditure</t>
  </si>
  <si>
    <t>P.32</t>
  </si>
  <si>
    <t xml:space="preserve">        Collective consumption expenditure</t>
  </si>
  <si>
    <t>D.8</t>
  </si>
  <si>
    <t>B.8g</t>
  </si>
  <si>
    <t>Gross saving</t>
  </si>
  <si>
    <t>B.8n</t>
  </si>
  <si>
    <t>Net saving</t>
  </si>
  <si>
    <t>EXTERNAL ACCOUNT</t>
  </si>
  <si>
    <t>P.7</t>
  </si>
  <si>
    <t>Imports of goods and services</t>
  </si>
  <si>
    <t>P.6</t>
  </si>
  <si>
    <t>Exports of goods and services</t>
  </si>
  <si>
    <t>B.11</t>
  </si>
  <si>
    <t>External balance of goods &amp; services</t>
  </si>
  <si>
    <t>B.12</t>
  </si>
  <si>
    <t>Current external balance</t>
  </si>
  <si>
    <t>Capital accounts</t>
  </si>
  <si>
    <t>B.8n / B.12</t>
  </si>
  <si>
    <t>Net saving / current external balance</t>
  </si>
  <si>
    <t>D.9</t>
  </si>
  <si>
    <t>Capital transfers</t>
  </si>
  <si>
    <t>D.91</t>
  </si>
  <si>
    <t xml:space="preserve">        Capital taxes</t>
  </si>
  <si>
    <t>D.92</t>
  </si>
  <si>
    <t xml:space="preserve">        Investment grants</t>
  </si>
  <si>
    <t>D.99</t>
  </si>
  <si>
    <t xml:space="preserve">        Other capital transfers</t>
  </si>
  <si>
    <t>Changes in net worth due to saving and capital transfers</t>
  </si>
  <si>
    <t>P.5</t>
  </si>
  <si>
    <t>Gross capital formation</t>
  </si>
  <si>
    <t>Gross fixed capital formation</t>
  </si>
  <si>
    <t>P.52</t>
  </si>
  <si>
    <t xml:space="preserve">Changes in inventories </t>
  </si>
  <si>
    <t>P.53</t>
  </si>
  <si>
    <t>Acquisitions less disposals of valuables</t>
  </si>
  <si>
    <t>Acquisitions less disposals of non-produced non-financial assets</t>
  </si>
  <si>
    <t>B.9</t>
  </si>
  <si>
    <t>Net lending (+) / net borrowing (-)</t>
  </si>
  <si>
    <t>B.2g</t>
  </si>
  <si>
    <t>B.4g</t>
  </si>
  <si>
    <t>Entrepreneurial income, gross</t>
  </si>
  <si>
    <t>B.4n</t>
  </si>
  <si>
    <t>Entrepreneurial income, net</t>
  </si>
  <si>
    <t>B.1g</t>
  </si>
  <si>
    <t>Net operating surplus</t>
  </si>
  <si>
    <t>P.61</t>
  </si>
  <si>
    <t>P.62</t>
  </si>
  <si>
    <t>P.71</t>
  </si>
  <si>
    <t>P.72</t>
  </si>
  <si>
    <t xml:space="preserve">        Exports of goods</t>
  </si>
  <si>
    <t xml:space="preserve">        Exports of services</t>
  </si>
  <si>
    <t xml:space="preserve">        Imports of goods</t>
  </si>
  <si>
    <t xml:space="preserve">        Imports of services</t>
  </si>
  <si>
    <t>D.1 to D.8</t>
  </si>
  <si>
    <t>Primary incomes and current transfers</t>
  </si>
  <si>
    <t>Saving and capital transfers receivable</t>
  </si>
  <si>
    <t>D.7N</t>
  </si>
  <si>
    <t xml:space="preserve">        Other current transfers but non-life insurance premiums &amp; claims</t>
  </si>
  <si>
    <t>D.9N</t>
  </si>
  <si>
    <t>D.4N</t>
  </si>
  <si>
    <t xml:space="preserve">        Investment grants and other capital tranfers</t>
  </si>
  <si>
    <t xml:space="preserve">Gross value added </t>
  </si>
  <si>
    <t>Gross Domestic Product (GDP)</t>
  </si>
  <si>
    <t>Net value added / Net domestic product</t>
  </si>
  <si>
    <t>Gross value added / Gross Domestic Product</t>
  </si>
  <si>
    <t>PRODUCTION ACCOUNT</t>
  </si>
  <si>
    <t>ALLOCATION OF PRIMARY INCOME ACCOUNT</t>
  </si>
  <si>
    <t>MEMO: ENTREPRENEURIAL INCOME ACCOUNT</t>
  </si>
  <si>
    <t>SECONDARY DISTRIBUTION OF INCOME ACCOUNT</t>
  </si>
  <si>
    <t>USE OF DISPOSABLE INCOME ACCOUNT</t>
  </si>
  <si>
    <t>Capital transfers payable and changes in non-financial assets</t>
  </si>
  <si>
    <t>CHANGE IN NET WORTH DUE TO SAVING AND CAPITAL TRANSFERS ACCOUNT</t>
  </si>
  <si>
    <t>ACQUISITION OF NON-FINANCIAL ASSETS ACCOUNT</t>
  </si>
  <si>
    <t>Uses</t>
  </si>
  <si>
    <t>NP</t>
  </si>
  <si>
    <t>D.41G</t>
  </si>
  <si>
    <t xml:space="preserve">       Other Property Income, not elsewhere specified</t>
  </si>
  <si>
    <t xml:space="preserve">           Distributed income of corporations</t>
  </si>
  <si>
    <t xml:space="preserve">           Reinvested earnings on direct foreign investment</t>
  </si>
  <si>
    <t xml:space="preserve">           Rent</t>
  </si>
  <si>
    <t>P.51C</t>
  </si>
  <si>
    <t>Memo: Total interest before FISIM allocation</t>
  </si>
  <si>
    <t xml:space="preserve">           Other investment income</t>
  </si>
  <si>
    <t xml:space="preserve">        Other investment income</t>
  </si>
  <si>
    <t>Adjustment for the change in pension entitlements</t>
  </si>
  <si>
    <t>P.51G</t>
  </si>
  <si>
    <t>P.52+P.53</t>
  </si>
  <si>
    <t>Republic of Serbia</t>
  </si>
  <si>
    <t>Changes in inventories and acquisitions less disposals of valuables</t>
  </si>
  <si>
    <t>B.101</t>
  </si>
  <si>
    <t>B.1g / B.1g*</t>
  </si>
  <si>
    <r>
      <t xml:space="preserve">Households including NPISH </t>
    </r>
    <r>
      <rPr>
        <vertAlign val="superscript"/>
        <sz val="9"/>
        <rFont val="Arial"/>
        <family val="2"/>
      </rPr>
      <t>(1)</t>
    </r>
    <r>
      <rPr>
        <sz val="9"/>
        <rFont val="Arial"/>
        <family val="2"/>
      </rPr>
      <t xml:space="preserve"> (S.14+S.15)</t>
    </r>
  </si>
  <si>
    <r>
      <t xml:space="preserve">(1) </t>
    </r>
    <r>
      <rPr>
        <sz val="8"/>
        <rFont val="Times New Roman"/>
        <family val="1"/>
      </rPr>
      <t xml:space="preserve">Non-profit institutions serving households </t>
    </r>
    <r>
      <rPr>
        <vertAlign val="superscript"/>
        <sz val="8"/>
        <rFont val="Times New Roman"/>
        <family val="1"/>
      </rPr>
      <t xml:space="preserve">
(2) </t>
    </r>
    <r>
      <rPr>
        <sz val="8"/>
        <rFont val="Times New Roman"/>
        <family val="1"/>
      </rPr>
      <t>Gross Domestic Product (GDP) is gross value added plus taxes less subsidies on products (D21-D31). Net domestic product is net value added plus taxes less subsidies on products (D21-D31).</t>
    </r>
  </si>
  <si>
    <r>
      <t xml:space="preserve">(3) </t>
    </r>
    <r>
      <rPr>
        <sz val="10"/>
        <rFont val="Times New Roman"/>
        <family val="1"/>
      </rPr>
      <t>Including mixed income for S.14+S.15 and S.1</t>
    </r>
  </si>
  <si>
    <t>(millions of Serbian dinars, current prices)</t>
  </si>
  <si>
    <t>Symbols:</t>
  </si>
  <si>
    <t>…</t>
  </si>
  <si>
    <t>-</t>
  </si>
  <si>
    <r>
      <t xml:space="preserve">B.1g* </t>
    </r>
    <r>
      <rPr>
        <b/>
        <vertAlign val="superscript"/>
        <sz val="9"/>
        <rFont val="Arial"/>
        <family val="2"/>
      </rPr>
      <t>(2)</t>
    </r>
  </si>
  <si>
    <r>
      <t xml:space="preserve">B.1n / B.1n* </t>
    </r>
    <r>
      <rPr>
        <b/>
        <vertAlign val="superscript"/>
        <sz val="9"/>
        <rFont val="Arial"/>
        <family val="2"/>
      </rPr>
      <t>(2)</t>
    </r>
  </si>
  <si>
    <r>
      <t>B.2g</t>
    </r>
    <r>
      <rPr>
        <b/>
        <vertAlign val="superscript"/>
        <sz val="9"/>
        <rFont val="Arial"/>
        <family val="2"/>
      </rPr>
      <t>(3)</t>
    </r>
  </si>
  <si>
    <r>
      <t>B.2n</t>
    </r>
    <r>
      <rPr>
        <b/>
        <vertAlign val="superscript"/>
        <sz val="9"/>
        <rFont val="Arial"/>
        <family val="2"/>
      </rPr>
      <t>(3)</t>
    </r>
  </si>
  <si>
    <t>...</t>
  </si>
  <si>
    <t>confidential data</t>
  </si>
  <si>
    <t>data not available</t>
  </si>
  <si>
    <t>*</t>
  </si>
  <si>
    <r>
      <t>ANNUAL ACCOUNTS BY INSTITUTIONAL SECTOR</t>
    </r>
    <r>
      <rPr>
        <b/>
        <vertAlign val="superscript"/>
        <sz val="21"/>
        <rFont val="Arial"/>
        <family val="2"/>
      </rPr>
      <t>*</t>
    </r>
  </si>
  <si>
    <t>General note: Since Government Finance Statistics (GFS) data are not published, Eurostat considers the Non-financial Sector Accounts (NFSA) data as provisional, since any possible revisions in GFS data (after they are validated and published by Eurostat) would result in revisions of the counterpart sectors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</si>
</sst>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 #,##0.00\ [$€]_-;_-* &quot;-&quot;??\ [$€]_-;_-@_-"/>
    <numFmt numFmtId="165" formatCode="0.0"/>
  </numFmts>
  <fonts count="31" x14ac:knownFonts="1">
    <font>
      <sz val="10"/>
      <name val="Arial"/>
    </font>
    <font>
      <sz val="10"/>
      <name val="Arial"/>
      <family val="2"/>
    </font>
    <font>
      <sz val="10"/>
      <name val="Times New Roman"/>
      <family val="1"/>
    </font>
    <font>
      <sz val="9"/>
      <name val="Arial"/>
      <family val="2"/>
    </font>
    <font>
      <b/>
      <sz val="16"/>
      <name val="Arial"/>
      <family val="2"/>
    </font>
    <font>
      <b/>
      <sz val="9"/>
      <name val="Arial"/>
      <family val="2"/>
    </font>
    <font>
      <b/>
      <sz val="14"/>
      <name val="Arial"/>
      <family val="2"/>
    </font>
    <font>
      <b/>
      <sz val="12"/>
      <name val="Arial"/>
      <family val="2"/>
    </font>
    <font>
      <sz val="12"/>
      <name val="Arial"/>
      <family val="2"/>
    </font>
    <font>
      <sz val="12"/>
      <name val="Times New Roman"/>
      <family val="1"/>
    </font>
    <font>
      <b/>
      <vertAlign val="superscript"/>
      <sz val="9"/>
      <name val="Arial"/>
      <family val="2"/>
    </font>
    <font>
      <vertAlign val="superscript"/>
      <sz val="9"/>
      <name val="Arial"/>
      <family val="2"/>
    </font>
    <font>
      <vertAlign val="superscript"/>
      <sz val="10"/>
      <name val="Times New Roman"/>
      <family val="1"/>
    </font>
    <font>
      <sz val="12"/>
      <color indexed="10"/>
      <name val="Arial"/>
      <family val="2"/>
    </font>
    <font>
      <sz val="9"/>
      <color indexed="10"/>
      <name val="Times New Roman"/>
      <family val="1"/>
    </font>
    <font>
      <sz val="9"/>
      <color indexed="10"/>
      <name val="Arial"/>
      <family val="2"/>
    </font>
    <font>
      <sz val="10"/>
      <color indexed="10"/>
      <name val="Arial"/>
      <family val="2"/>
    </font>
    <font>
      <sz val="10"/>
      <color indexed="10"/>
      <name val="Arial"/>
      <family val="2"/>
    </font>
    <font>
      <i/>
      <sz val="12"/>
      <name val="Arial"/>
      <family val="2"/>
    </font>
    <font>
      <i/>
      <sz val="9"/>
      <name val="Arial"/>
      <family val="2"/>
    </font>
    <font>
      <i/>
      <sz val="10"/>
      <name val="Arial"/>
      <family val="2"/>
    </font>
    <font>
      <sz val="8"/>
      <name val="Arial"/>
      <family val="2"/>
    </font>
    <font>
      <sz val="9"/>
      <color rgb="FFFF0000"/>
      <name val="Arial"/>
      <family val="2"/>
    </font>
    <font>
      <sz val="10"/>
      <name val="Arial"/>
      <family val="2"/>
    </font>
    <font>
      <vertAlign val="superscript"/>
      <sz val="8"/>
      <name val="Times New Roman"/>
      <family val="1"/>
    </font>
    <font>
      <sz val="8"/>
      <name val="Times New Roman"/>
      <family val="1"/>
    </font>
    <font>
      <sz val="18"/>
      <name val="Arial"/>
      <family val="2"/>
    </font>
    <font>
      <b/>
      <sz val="23"/>
      <name val="Arial"/>
      <family val="2"/>
    </font>
    <font>
      <b/>
      <sz val="20"/>
      <name val="Arial"/>
      <family val="2"/>
    </font>
    <font>
      <b/>
      <sz val="21"/>
      <name val="Arial"/>
      <family val="2"/>
    </font>
    <font>
      <b/>
      <vertAlign val="superscript"/>
      <sz val="21"/>
      <name val="Arial"/>
      <family val="2"/>
    </font>
  </fonts>
  <fills count="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lightGray">
        <bgColor indexed="44"/>
      </patternFill>
    </fill>
    <fill>
      <patternFill patternType="solid">
        <fgColor theme="0"/>
        <bgColor indexed="64"/>
      </patternFill>
    </fill>
  </fills>
  <borders count="64">
    <border>
      <left/>
      <right/>
      <top/>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12"/>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ck">
        <color indexed="12"/>
      </bottom>
      <diagonal/>
    </border>
    <border>
      <left style="thin">
        <color indexed="64"/>
      </left>
      <right style="thin">
        <color indexed="64"/>
      </right>
      <top/>
      <bottom/>
      <diagonal/>
    </border>
    <border>
      <left/>
      <right/>
      <top/>
      <bottom style="thin">
        <color indexed="64"/>
      </bottom>
      <diagonal/>
    </border>
    <border>
      <left/>
      <right/>
      <top style="thick">
        <color indexed="12"/>
      </top>
      <bottom/>
      <diagonal/>
    </border>
    <border>
      <left/>
      <right style="thin">
        <color indexed="64"/>
      </right>
      <top/>
      <bottom style="thin">
        <color indexed="64"/>
      </bottom>
      <diagonal/>
    </border>
    <border>
      <left/>
      <right style="thick">
        <color indexed="12"/>
      </right>
      <top/>
      <bottom/>
      <diagonal/>
    </border>
    <border>
      <left style="thick">
        <color indexed="12"/>
      </left>
      <right/>
      <top/>
      <bottom/>
      <diagonal/>
    </border>
    <border>
      <left/>
      <right style="thick">
        <color indexed="12"/>
      </right>
      <top/>
      <bottom style="thick">
        <color indexed="12"/>
      </bottom>
      <diagonal/>
    </border>
    <border>
      <left style="thick">
        <color indexed="12"/>
      </left>
      <right/>
      <top style="thick">
        <color indexed="12"/>
      </top>
      <bottom/>
      <diagonal/>
    </border>
    <border>
      <left/>
      <right style="thick">
        <color indexed="12"/>
      </right>
      <top style="thick">
        <color indexed="12"/>
      </top>
      <bottom/>
      <diagonal/>
    </border>
    <border>
      <left style="thin">
        <color indexed="64"/>
      </left>
      <right/>
      <top/>
      <bottom/>
      <diagonal/>
    </border>
    <border>
      <left style="thin">
        <color indexed="64"/>
      </left>
      <right style="thick">
        <color indexed="12"/>
      </right>
      <top/>
      <bottom style="thin">
        <color indexed="64"/>
      </bottom>
      <diagonal/>
    </border>
    <border>
      <left style="thick">
        <color indexed="12"/>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ck">
        <color indexed="12"/>
      </right>
      <top style="thin">
        <color indexed="64"/>
      </top>
      <bottom/>
      <diagonal/>
    </border>
    <border>
      <left style="thin">
        <color indexed="64"/>
      </left>
      <right style="thick">
        <color indexed="12"/>
      </right>
      <top style="thin">
        <color indexed="64"/>
      </top>
      <bottom/>
      <diagonal/>
    </border>
    <border>
      <left style="thin">
        <color indexed="64"/>
      </left>
      <right style="thick">
        <color indexed="12"/>
      </right>
      <top style="thin">
        <color indexed="64"/>
      </top>
      <bottom style="thin">
        <color indexed="64"/>
      </bottom>
      <diagonal/>
    </border>
    <border>
      <left style="thin">
        <color indexed="64"/>
      </left>
      <right style="thick">
        <color indexed="12"/>
      </right>
      <top style="thick">
        <color indexed="12"/>
      </top>
      <bottom style="thick">
        <color indexed="12"/>
      </bottom>
      <diagonal/>
    </border>
    <border>
      <left style="thick">
        <color indexed="12"/>
      </left>
      <right style="thin">
        <color indexed="64"/>
      </right>
      <top style="thin">
        <color indexed="64"/>
      </top>
      <bottom style="thick">
        <color indexed="12"/>
      </bottom>
      <diagonal/>
    </border>
    <border>
      <left style="thick">
        <color indexed="12"/>
      </left>
      <right style="thin">
        <color indexed="64"/>
      </right>
      <top style="thin">
        <color indexed="64"/>
      </top>
      <bottom/>
      <diagonal/>
    </border>
    <border>
      <left/>
      <right style="thin">
        <color indexed="64"/>
      </right>
      <top style="thin">
        <color indexed="64"/>
      </top>
      <bottom/>
      <diagonal/>
    </border>
    <border>
      <left/>
      <right style="thick">
        <color indexed="12"/>
      </right>
      <top style="thin">
        <color indexed="64"/>
      </top>
      <bottom style="thin">
        <color indexed="64"/>
      </bottom>
      <diagonal/>
    </border>
    <border>
      <left/>
      <right style="thin">
        <color indexed="64"/>
      </right>
      <top/>
      <bottom style="thick">
        <color indexed="12"/>
      </bottom>
      <diagonal/>
    </border>
    <border>
      <left style="thin">
        <color indexed="64"/>
      </left>
      <right style="thick">
        <color indexed="12"/>
      </right>
      <top/>
      <bottom style="thick">
        <color indexed="12"/>
      </bottom>
      <diagonal/>
    </border>
    <border>
      <left style="thick">
        <color indexed="12"/>
      </left>
      <right/>
      <top style="thin">
        <color indexed="64"/>
      </top>
      <bottom style="thin">
        <color indexed="64"/>
      </bottom>
      <diagonal/>
    </border>
    <border>
      <left style="thick">
        <color indexed="12"/>
      </left>
      <right/>
      <top style="thin">
        <color indexed="64"/>
      </top>
      <bottom style="thick">
        <color indexed="12"/>
      </bottom>
      <diagonal/>
    </border>
    <border>
      <left/>
      <right/>
      <top/>
      <bottom style="thick">
        <color indexed="12"/>
      </bottom>
      <diagonal/>
    </border>
    <border>
      <left/>
      <right/>
      <top style="thin">
        <color indexed="64"/>
      </top>
      <bottom style="thin">
        <color indexed="64"/>
      </bottom>
      <diagonal/>
    </border>
    <border>
      <left style="thick">
        <color indexed="12"/>
      </left>
      <right style="thin">
        <color indexed="64"/>
      </right>
      <top/>
      <bottom/>
      <diagonal/>
    </border>
    <border>
      <left style="thin">
        <color indexed="64"/>
      </left>
      <right/>
      <top/>
      <bottom style="thin">
        <color indexed="64"/>
      </bottom>
      <diagonal/>
    </border>
    <border>
      <left style="thin">
        <color indexed="64"/>
      </left>
      <right/>
      <top/>
      <bottom style="thick">
        <color indexed="12"/>
      </bottom>
      <diagonal/>
    </border>
    <border>
      <left style="thick">
        <color indexed="12"/>
      </left>
      <right/>
      <top/>
      <bottom style="thick">
        <color indexed="12"/>
      </bottom>
      <diagonal/>
    </border>
    <border>
      <left style="thick">
        <color indexed="12"/>
      </left>
      <right/>
      <top style="thin">
        <color indexed="64"/>
      </top>
      <bottom/>
      <diagonal/>
    </border>
    <border>
      <left style="thick">
        <color indexed="12"/>
      </left>
      <right style="thin">
        <color indexed="64"/>
      </right>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top style="thick">
        <color indexed="12"/>
      </top>
      <bottom style="thin">
        <color indexed="64"/>
      </bottom>
      <diagonal/>
    </border>
    <border>
      <left style="thin">
        <color indexed="64"/>
      </left>
      <right/>
      <top style="thick">
        <color indexed="12"/>
      </top>
      <bottom/>
      <diagonal/>
    </border>
    <border>
      <left style="thick">
        <color indexed="12"/>
      </left>
      <right style="thin">
        <color indexed="64"/>
      </right>
      <top style="thick">
        <color indexed="12"/>
      </top>
      <bottom style="thick">
        <color indexed="12"/>
      </bottom>
      <diagonal/>
    </border>
    <border>
      <left style="thin">
        <color indexed="64"/>
      </left>
      <right style="thick">
        <color indexed="12"/>
      </right>
      <top/>
      <bottom/>
      <diagonal/>
    </border>
    <border>
      <left style="thin">
        <color indexed="64"/>
      </left>
      <right style="thin">
        <color indexed="64"/>
      </right>
      <top style="thick">
        <color indexed="12"/>
      </top>
      <bottom/>
      <diagonal/>
    </border>
    <border>
      <left style="thin">
        <color indexed="64"/>
      </left>
      <right style="thick">
        <color indexed="12"/>
      </right>
      <top style="thick">
        <color indexed="12"/>
      </top>
      <bottom/>
      <diagonal/>
    </border>
    <border>
      <left style="thick">
        <color indexed="12"/>
      </left>
      <right style="thin">
        <color indexed="64"/>
      </right>
      <top style="thick">
        <color indexed="12"/>
      </top>
      <bottom/>
      <diagonal/>
    </border>
    <border>
      <left style="thick">
        <color indexed="12"/>
      </left>
      <right style="thin">
        <color indexed="64"/>
      </right>
      <top/>
      <bottom style="thick">
        <color indexed="12"/>
      </bottom>
      <diagonal/>
    </border>
    <border>
      <left style="thick">
        <color indexed="12"/>
      </left>
      <right/>
      <top style="thick">
        <color indexed="12"/>
      </top>
      <bottom style="thick">
        <color indexed="12"/>
      </bottom>
      <diagonal/>
    </border>
    <border>
      <left/>
      <right/>
      <top style="thick">
        <color indexed="12"/>
      </top>
      <bottom style="thick">
        <color indexed="12"/>
      </bottom>
      <diagonal/>
    </border>
    <border>
      <left/>
      <right style="thick">
        <color indexed="12"/>
      </right>
      <top style="thick">
        <color indexed="12"/>
      </top>
      <bottom style="thick">
        <color indexed="12"/>
      </bottom>
      <diagonal/>
    </border>
    <border>
      <left style="thin">
        <color indexed="64"/>
      </left>
      <right style="thin">
        <color indexed="64"/>
      </right>
      <top style="thick">
        <color indexed="12"/>
      </top>
      <bottom style="thick">
        <color indexed="12"/>
      </bottom>
      <diagonal/>
    </border>
    <border>
      <left style="thick">
        <color rgb="FF0000FF"/>
      </left>
      <right/>
      <top style="thin">
        <color indexed="64"/>
      </top>
      <bottom/>
      <diagonal/>
    </border>
    <border>
      <left style="thick">
        <color rgb="FF0000FF"/>
      </left>
      <right style="thin">
        <color indexed="64"/>
      </right>
      <top/>
      <bottom style="thin">
        <color indexed="64"/>
      </bottom>
      <diagonal/>
    </border>
    <border>
      <left style="thick">
        <color rgb="FF0000FF"/>
      </left>
      <right/>
      <top/>
      <bottom/>
      <diagonal/>
    </border>
    <border>
      <left style="thin">
        <color indexed="64"/>
      </left>
      <right style="thin">
        <color indexed="64"/>
      </right>
      <top style="thick">
        <color indexed="12"/>
      </top>
      <bottom style="thin">
        <color indexed="64"/>
      </bottom>
      <diagonal/>
    </border>
    <border>
      <left/>
      <right/>
      <top style="thick">
        <color indexed="12"/>
      </top>
      <bottom style="thin">
        <color indexed="64"/>
      </bottom>
      <diagonal/>
    </border>
    <border>
      <left/>
      <right style="thin">
        <color indexed="64"/>
      </right>
      <top style="thick">
        <color indexed="12"/>
      </top>
      <bottom/>
      <diagonal/>
    </border>
  </borders>
  <cellStyleXfs count="5">
    <xf numFmtId="0" fontId="0" fillId="0" borderId="0"/>
    <xf numFmtId="164" fontId="1" fillId="0" borderId="0" applyFont="0" applyFill="0" applyBorder="0" applyAlignment="0" applyProtection="0"/>
    <xf numFmtId="0" fontId="2" fillId="0" borderId="0"/>
    <xf numFmtId="0" fontId="1" fillId="0" borderId="0"/>
    <xf numFmtId="43" fontId="23" fillId="0" borderId="0" applyFont="0" applyFill="0" applyBorder="0" applyAlignment="0" applyProtection="0"/>
  </cellStyleXfs>
  <cellXfs count="212">
    <xf numFmtId="0" fontId="0" fillId="0" borderId="0" xfId="0"/>
    <xf numFmtId="3" fontId="3" fillId="0" borderId="21" xfId="2" applyNumberFormat="1" applyFont="1" applyFill="1" applyBorder="1" applyAlignment="1">
      <alignment horizontal="center" vertical="center" wrapText="1"/>
    </xf>
    <xf numFmtId="3" fontId="3" fillId="0" borderId="2" xfId="2" applyNumberFormat="1" applyFont="1" applyFill="1" applyBorder="1" applyAlignment="1">
      <alignment horizontal="center" vertical="center" wrapText="1"/>
    </xf>
    <xf numFmtId="3" fontId="3" fillId="0" borderId="6" xfId="2" applyNumberFormat="1" applyFont="1" applyFill="1" applyBorder="1" applyAlignment="1">
      <alignment horizontal="center" vertical="center" wrapText="1"/>
    </xf>
    <xf numFmtId="3" fontId="3" fillId="0" borderId="3" xfId="2" applyNumberFormat="1" applyFont="1" applyFill="1" applyBorder="1" applyAlignment="1">
      <alignment horizontal="center" vertical="center" wrapText="1"/>
    </xf>
    <xf numFmtId="3" fontId="3" fillId="0" borderId="34" xfId="2" applyNumberFormat="1" applyFont="1" applyFill="1" applyBorder="1" applyAlignment="1">
      <alignment horizontal="center" vertical="center" wrapText="1"/>
    </xf>
    <xf numFmtId="3" fontId="3" fillId="0" borderId="26" xfId="2" applyNumberFormat="1" applyFont="1" applyFill="1" applyBorder="1" applyAlignment="1">
      <alignment horizontal="center" vertical="center" wrapText="1"/>
    </xf>
    <xf numFmtId="3" fontId="3" fillId="0" borderId="5" xfId="2" applyNumberFormat="1" applyFont="1" applyFill="1" applyBorder="1" applyAlignment="1">
      <alignment horizontal="center" vertical="center" wrapText="1"/>
    </xf>
    <xf numFmtId="3" fontId="3" fillId="0" borderId="28" xfId="2" applyNumberFormat="1" applyFont="1" applyFill="1" applyBorder="1" applyAlignment="1">
      <alignment horizontal="center" vertical="center" wrapText="1"/>
    </xf>
    <xf numFmtId="3" fontId="3" fillId="0" borderId="4" xfId="2" applyNumberFormat="1" applyFont="1" applyFill="1" applyBorder="1" applyAlignment="1">
      <alignment horizontal="center" vertical="center" wrapText="1"/>
    </xf>
    <xf numFmtId="3" fontId="3" fillId="2" borderId="0" xfId="2" applyNumberFormat="1" applyFont="1" applyFill="1" applyAlignment="1"/>
    <xf numFmtId="3" fontId="3" fillId="2" borderId="0" xfId="2" applyNumberFormat="1" applyFont="1" applyFill="1" applyBorder="1" applyAlignment="1"/>
    <xf numFmtId="3" fontId="3" fillId="2" borderId="0" xfId="2" applyNumberFormat="1" applyFont="1" applyFill="1" applyAlignment="1">
      <alignment horizontal="center" wrapText="1"/>
    </xf>
    <xf numFmtId="3" fontId="3" fillId="2" borderId="0" xfId="2" applyNumberFormat="1" applyFont="1" applyFill="1" applyAlignment="1">
      <alignment horizontal="center" vertical="center"/>
    </xf>
    <xf numFmtId="3" fontId="3" fillId="0" borderId="0" xfId="2" applyNumberFormat="1" applyFont="1" applyFill="1" applyBorder="1" applyAlignment="1"/>
    <xf numFmtId="3" fontId="14" fillId="5" borderId="15" xfId="2" applyNumberFormat="1" applyFont="1" applyFill="1" applyBorder="1" applyAlignment="1">
      <alignment horizontal="center" vertical="center"/>
    </xf>
    <xf numFmtId="3" fontId="14" fillId="5" borderId="0" xfId="2" applyNumberFormat="1" applyFont="1" applyFill="1" applyBorder="1" applyAlignment="1">
      <alignment horizontal="center" vertical="center"/>
    </xf>
    <xf numFmtId="3" fontId="14" fillId="5" borderId="11" xfId="2" applyNumberFormat="1" applyFont="1" applyFill="1" applyBorder="1" applyAlignment="1">
      <alignment horizontal="center" vertical="center"/>
    </xf>
    <xf numFmtId="3" fontId="15" fillId="5" borderId="0" xfId="2" applyNumberFormat="1" applyFont="1" applyFill="1" applyBorder="1" applyAlignment="1">
      <alignment horizontal="right" vertical="center" indent="1"/>
    </xf>
    <xf numFmtId="3" fontId="15" fillId="5" borderId="23" xfId="2" applyNumberFormat="1" applyFont="1" applyFill="1" applyBorder="1" applyAlignment="1">
      <alignment horizontal="right" vertical="center" indent="1"/>
    </xf>
    <xf numFmtId="3" fontId="15" fillId="5" borderId="24" xfId="2" applyNumberFormat="1" applyFont="1" applyFill="1" applyBorder="1" applyAlignment="1">
      <alignment horizontal="right" vertical="center" indent="1"/>
    </xf>
    <xf numFmtId="3" fontId="3" fillId="5" borderId="0" xfId="2" applyNumberFormat="1" applyFont="1" applyFill="1" applyBorder="1" applyAlignment="1">
      <alignment horizontal="center" vertical="center"/>
    </xf>
    <xf numFmtId="3" fontId="3" fillId="5" borderId="30" xfId="2" applyNumberFormat="1" applyFont="1" applyFill="1" applyBorder="1" applyAlignment="1">
      <alignment horizontal="center" vertical="center"/>
    </xf>
    <xf numFmtId="3" fontId="5" fillId="3" borderId="3" xfId="2" applyNumberFormat="1" applyFont="1" applyFill="1" applyBorder="1" applyAlignment="1">
      <alignment vertical="center"/>
    </xf>
    <xf numFmtId="3" fontId="5" fillId="3" borderId="3" xfId="2" applyNumberFormat="1" applyFont="1" applyFill="1" applyBorder="1" applyAlignment="1">
      <alignment vertical="center" wrapText="1"/>
    </xf>
    <xf numFmtId="3" fontId="3" fillId="5" borderId="19" xfId="2" applyNumberFormat="1" applyFont="1" applyFill="1" applyBorder="1" applyAlignment="1">
      <alignment horizontal="center" vertical="center"/>
    </xf>
    <xf numFmtId="3" fontId="3" fillId="5" borderId="11" xfId="2" applyNumberFormat="1" applyFont="1" applyFill="1" applyBorder="1" applyAlignment="1">
      <alignment horizontal="center" vertical="center"/>
    </xf>
    <xf numFmtId="3" fontId="3" fillId="5" borderId="14" xfId="2" applyNumberFormat="1" applyFont="1" applyFill="1" applyBorder="1" applyAlignment="1">
      <alignment horizontal="center" vertical="center"/>
    </xf>
    <xf numFmtId="3" fontId="3" fillId="5" borderId="15" xfId="2" applyNumberFormat="1" applyFont="1" applyFill="1" applyBorder="1" applyAlignment="1">
      <alignment horizontal="center" vertical="center"/>
    </xf>
    <xf numFmtId="3" fontId="3" fillId="5" borderId="22" xfId="2" applyNumberFormat="1" applyFont="1" applyFill="1" applyBorder="1" applyAlignment="1">
      <alignment horizontal="center" vertical="center"/>
    </xf>
    <xf numFmtId="3" fontId="3" fillId="3" borderId="2" xfId="2" applyNumberFormat="1" applyFont="1" applyFill="1" applyBorder="1" applyAlignment="1">
      <alignment vertical="center"/>
    </xf>
    <xf numFmtId="3" fontId="3" fillId="3" borderId="2" xfId="2" applyNumberFormat="1" applyFont="1" applyFill="1" applyBorder="1" applyAlignment="1">
      <alignment vertical="center" wrapText="1"/>
    </xf>
    <xf numFmtId="3" fontId="3" fillId="3" borderId="2" xfId="2" applyNumberFormat="1" applyFont="1" applyFill="1" applyBorder="1" applyAlignment="1">
      <alignment horizontal="left" vertical="center" wrapText="1" indent="2"/>
    </xf>
    <xf numFmtId="3" fontId="3" fillId="5" borderId="36" xfId="2" applyNumberFormat="1" applyFont="1" applyFill="1" applyBorder="1" applyAlignment="1">
      <alignment horizontal="center" vertical="center"/>
    </xf>
    <xf numFmtId="3" fontId="3" fillId="5" borderId="32" xfId="2" applyNumberFormat="1" applyFont="1" applyFill="1" applyBorder="1" applyAlignment="1">
      <alignment horizontal="center" vertical="center"/>
    </xf>
    <xf numFmtId="3" fontId="5" fillId="3" borderId="4" xfId="2" applyNumberFormat="1" applyFont="1" applyFill="1" applyBorder="1" applyAlignment="1">
      <alignment vertical="center"/>
    </xf>
    <xf numFmtId="3" fontId="5" fillId="3" borderId="4" xfId="2" applyNumberFormat="1" applyFont="1" applyFill="1" applyBorder="1" applyAlignment="1">
      <alignment horizontal="left" vertical="center" wrapText="1" indent="2"/>
    </xf>
    <xf numFmtId="3" fontId="3" fillId="5" borderId="16" xfId="2" applyNumberFormat="1" applyFont="1" applyFill="1" applyBorder="1" applyAlignment="1">
      <alignment horizontal="center" vertical="center"/>
    </xf>
    <xf numFmtId="3" fontId="2" fillId="2" borderId="0" xfId="2" applyNumberFormat="1" applyFont="1" applyFill="1" applyBorder="1"/>
    <xf numFmtId="3" fontId="2" fillId="2" borderId="14" xfId="2" applyNumberFormat="1" applyFont="1" applyFill="1" applyBorder="1"/>
    <xf numFmtId="3" fontId="5" fillId="3" borderId="10" xfId="2" applyNumberFormat="1" applyFont="1" applyFill="1" applyBorder="1" applyAlignment="1">
      <alignment vertical="center"/>
    </xf>
    <xf numFmtId="3" fontId="5" fillId="3" borderId="10" xfId="2" applyNumberFormat="1" applyFont="1" applyFill="1" applyBorder="1" applyAlignment="1">
      <alignment vertical="center" wrapText="1"/>
    </xf>
    <xf numFmtId="3" fontId="3" fillId="0" borderId="6" xfId="2" applyNumberFormat="1" applyFont="1" applyFill="1" applyBorder="1" applyAlignment="1">
      <alignment horizontal="center" vertical="center"/>
    </xf>
    <xf numFmtId="3" fontId="3" fillId="5" borderId="34" xfId="2" applyNumberFormat="1" applyFont="1" applyFill="1" applyBorder="1" applyAlignment="1">
      <alignment horizontal="center" vertical="center"/>
    </xf>
    <xf numFmtId="3" fontId="3" fillId="5" borderId="37" xfId="2" applyNumberFormat="1" applyFont="1" applyFill="1" applyBorder="1" applyAlignment="1">
      <alignment horizontal="center" vertical="center"/>
    </xf>
    <xf numFmtId="3" fontId="3" fillId="5" borderId="39" xfId="2" applyNumberFormat="1" applyFont="1" applyFill="1" applyBorder="1" applyAlignment="1">
      <alignment horizontal="center" vertical="center"/>
    </xf>
    <xf numFmtId="3" fontId="3" fillId="5" borderId="45" xfId="2" applyNumberFormat="1" applyFont="1" applyFill="1" applyBorder="1" applyAlignment="1">
      <alignment horizontal="center" vertical="center"/>
    </xf>
    <xf numFmtId="3" fontId="5" fillId="3" borderId="8" xfId="2" applyNumberFormat="1" applyFont="1" applyFill="1" applyBorder="1" applyAlignment="1">
      <alignment vertical="center" wrapText="1"/>
    </xf>
    <xf numFmtId="3" fontId="3" fillId="5" borderId="23" xfId="2" applyNumberFormat="1" applyFont="1" applyFill="1" applyBorder="1" applyAlignment="1">
      <alignment horizontal="center" vertical="center"/>
    </xf>
    <xf numFmtId="3" fontId="3" fillId="5" borderId="24" xfId="2" applyNumberFormat="1" applyFont="1" applyFill="1" applyBorder="1" applyAlignment="1">
      <alignment horizontal="center" vertical="center"/>
    </xf>
    <xf numFmtId="3" fontId="3" fillId="3" borderId="5" xfId="2" applyNumberFormat="1" applyFont="1" applyFill="1" applyBorder="1" applyAlignment="1">
      <alignment horizontal="left" vertical="center" wrapText="1" indent="2"/>
    </xf>
    <xf numFmtId="3" fontId="5" fillId="3" borderId="4" xfId="2" applyNumberFormat="1" applyFont="1" applyFill="1" applyBorder="1" applyAlignment="1">
      <alignment vertical="center" wrapText="1"/>
    </xf>
    <xf numFmtId="3" fontId="5" fillId="3" borderId="9" xfId="0" applyNumberFormat="1" applyFont="1" applyFill="1" applyBorder="1" applyAlignment="1">
      <alignment horizontal="left" vertical="center" wrapText="1" indent="2"/>
    </xf>
    <xf numFmtId="3" fontId="3" fillId="5" borderId="40" xfId="2" applyNumberFormat="1" applyFont="1" applyFill="1" applyBorder="1" applyAlignment="1">
      <alignment horizontal="center" vertical="center"/>
    </xf>
    <xf numFmtId="3" fontId="12" fillId="0" borderId="15" xfId="2" applyNumberFormat="1" applyFont="1" applyBorder="1"/>
    <xf numFmtId="3" fontId="2" fillId="2" borderId="0" xfId="2" applyNumberFormat="1" applyFont="1" applyFill="1" applyBorder="1" applyAlignment="1">
      <alignment vertical="top"/>
    </xf>
    <xf numFmtId="3" fontId="2" fillId="2" borderId="14" xfId="2" applyNumberFormat="1" applyFont="1" applyFill="1" applyBorder="1" applyAlignment="1">
      <alignment vertical="top"/>
    </xf>
    <xf numFmtId="3" fontId="5" fillId="3" borderId="10" xfId="0" applyNumberFormat="1" applyFont="1" applyFill="1" applyBorder="1" applyAlignment="1">
      <alignment vertical="center" wrapText="1"/>
    </xf>
    <xf numFmtId="3" fontId="3" fillId="5" borderId="46" xfId="2" applyNumberFormat="1" applyFont="1" applyFill="1" applyBorder="1" applyAlignment="1">
      <alignment horizontal="center" vertical="center"/>
    </xf>
    <xf numFmtId="3" fontId="3" fillId="5" borderId="13" xfId="2" applyNumberFormat="1" applyFont="1" applyFill="1" applyBorder="1" applyAlignment="1">
      <alignment horizontal="center" vertical="center"/>
    </xf>
    <xf numFmtId="3" fontId="3" fillId="5" borderId="38" xfId="2" applyNumberFormat="1" applyFont="1" applyFill="1" applyBorder="1" applyAlignment="1">
      <alignment horizontal="center" vertical="center"/>
    </xf>
    <xf numFmtId="3" fontId="3" fillId="0" borderId="2" xfId="2" applyNumberFormat="1" applyFont="1" applyFill="1" applyBorder="1" applyAlignment="1">
      <alignment horizontal="center" vertical="center"/>
    </xf>
    <xf numFmtId="3" fontId="3" fillId="3" borderId="5" xfId="2" applyNumberFormat="1" applyFont="1" applyFill="1" applyBorder="1" applyAlignment="1">
      <alignment vertical="center" wrapText="1"/>
    </xf>
    <xf numFmtId="3" fontId="3" fillId="5" borderId="8" xfId="2" applyNumberFormat="1" applyFont="1" applyFill="1" applyBorder="1" applyAlignment="1">
      <alignment horizontal="center" vertical="center"/>
    </xf>
    <xf numFmtId="3" fontId="3" fillId="5" borderId="58" xfId="2" applyNumberFormat="1" applyFont="1" applyFill="1" applyBorder="1" applyAlignment="1">
      <alignment horizontal="center" vertical="center"/>
    </xf>
    <xf numFmtId="3" fontId="3" fillId="5" borderId="60" xfId="2" applyNumberFormat="1" applyFont="1" applyFill="1" applyBorder="1" applyAlignment="1">
      <alignment horizontal="center" vertical="center"/>
    </xf>
    <xf numFmtId="3" fontId="3" fillId="5" borderId="59" xfId="2" applyNumberFormat="1" applyFont="1" applyFill="1" applyBorder="1" applyAlignment="1">
      <alignment horizontal="center" vertical="center"/>
    </xf>
    <xf numFmtId="3" fontId="3" fillId="5" borderId="2" xfId="2" applyNumberFormat="1" applyFont="1" applyFill="1" applyBorder="1" applyAlignment="1">
      <alignment horizontal="center" vertical="center"/>
    </xf>
    <xf numFmtId="3" fontId="19" fillId="3" borderId="2" xfId="2" applyNumberFormat="1" applyFont="1" applyFill="1" applyBorder="1" applyAlignment="1">
      <alignment vertical="center"/>
    </xf>
    <xf numFmtId="3" fontId="5" fillId="3" borderId="2" xfId="2" applyNumberFormat="1" applyFont="1" applyFill="1" applyBorder="1" applyAlignment="1">
      <alignment vertical="center" wrapText="1"/>
    </xf>
    <xf numFmtId="3" fontId="15" fillId="5" borderId="15" xfId="2" applyNumberFormat="1" applyFont="1" applyFill="1" applyBorder="1" applyAlignment="1">
      <alignment horizontal="center" vertical="center"/>
    </xf>
    <xf numFmtId="3" fontId="15" fillId="5" borderId="0" xfId="2" applyNumberFormat="1" applyFont="1" applyFill="1" applyBorder="1" applyAlignment="1">
      <alignment horizontal="center" vertical="center"/>
    </xf>
    <xf numFmtId="3" fontId="15" fillId="5" borderId="14" xfId="2" applyNumberFormat="1" applyFont="1" applyFill="1" applyBorder="1" applyAlignment="1">
      <alignment horizontal="center" vertical="center"/>
    </xf>
    <xf numFmtId="3" fontId="3" fillId="3" borderId="3" xfId="2" applyNumberFormat="1" applyFont="1" applyFill="1" applyBorder="1" applyAlignment="1">
      <alignment vertical="center"/>
    </xf>
    <xf numFmtId="3" fontId="3" fillId="3" borderId="3" xfId="2" applyNumberFormat="1" applyFont="1" applyFill="1" applyBorder="1" applyAlignment="1">
      <alignment vertical="center" wrapText="1"/>
    </xf>
    <xf numFmtId="3" fontId="5" fillId="3" borderId="2" xfId="2" applyNumberFormat="1" applyFont="1" applyFill="1" applyBorder="1" applyAlignment="1">
      <alignment vertical="center"/>
    </xf>
    <xf numFmtId="3" fontId="3" fillId="5" borderId="41" xfId="2" applyNumberFormat="1" applyFont="1" applyFill="1" applyBorder="1" applyAlignment="1">
      <alignment horizontal="center" vertical="center"/>
    </xf>
    <xf numFmtId="3" fontId="3" fillId="2" borderId="15" xfId="2" applyNumberFormat="1" applyFont="1" applyFill="1" applyBorder="1" applyAlignment="1">
      <alignment vertical="top"/>
    </xf>
    <xf numFmtId="3" fontId="5" fillId="3" borderId="6" xfId="2" applyNumberFormat="1" applyFont="1" applyFill="1" applyBorder="1" applyAlignment="1">
      <alignment vertical="center"/>
    </xf>
    <xf numFmtId="3" fontId="5" fillId="3" borderId="6" xfId="2" applyNumberFormat="1" applyFont="1" applyFill="1" applyBorder="1" applyAlignment="1">
      <alignment vertical="center" wrapText="1"/>
    </xf>
    <xf numFmtId="3" fontId="3" fillId="5" borderId="5" xfId="2" applyNumberFormat="1" applyFont="1" applyFill="1" applyBorder="1" applyAlignment="1">
      <alignment horizontal="center" vertical="center"/>
    </xf>
    <xf numFmtId="3" fontId="3" fillId="5" borderId="7" xfId="2" applyNumberFormat="1" applyFont="1" applyFill="1" applyBorder="1" applyAlignment="1">
      <alignment horizontal="center" vertical="center"/>
    </xf>
    <xf numFmtId="3" fontId="3" fillId="3" borderId="2" xfId="2" applyNumberFormat="1" applyFont="1" applyFill="1" applyBorder="1" applyAlignment="1">
      <alignment horizontal="left" vertical="center" wrapText="1"/>
    </xf>
    <xf numFmtId="3" fontId="3" fillId="5" borderId="31" xfId="2" applyNumberFormat="1" applyFont="1" applyFill="1" applyBorder="1" applyAlignment="1">
      <alignment horizontal="center" vertical="center"/>
    </xf>
    <xf numFmtId="3" fontId="3" fillId="5" borderId="42" xfId="2" applyNumberFormat="1" applyFont="1" applyFill="1" applyBorder="1" applyAlignment="1">
      <alignment horizontal="center" vertical="center"/>
    </xf>
    <xf numFmtId="3" fontId="3" fillId="5" borderId="47" xfId="2" applyNumberFormat="1" applyFont="1" applyFill="1" applyBorder="1" applyAlignment="1">
      <alignment horizontal="center" vertical="center"/>
    </xf>
    <xf numFmtId="3" fontId="3" fillId="5" borderId="43" xfId="2" applyNumberFormat="1" applyFont="1" applyFill="1" applyBorder="1" applyAlignment="1">
      <alignment horizontal="center" vertical="center"/>
    </xf>
    <xf numFmtId="3" fontId="5" fillId="3" borderId="1" xfId="2" applyNumberFormat="1" applyFont="1" applyFill="1" applyBorder="1" applyAlignment="1">
      <alignment vertical="center"/>
    </xf>
    <xf numFmtId="3" fontId="5" fillId="3" borderId="1" xfId="2" applyNumberFormat="1" applyFont="1" applyFill="1" applyBorder="1" applyAlignment="1">
      <alignment horizontal="left" vertical="center" indent="2"/>
    </xf>
    <xf numFmtId="3" fontId="3" fillId="3" borderId="6" xfId="2" applyNumberFormat="1" applyFont="1" applyFill="1" applyBorder="1" applyAlignment="1">
      <alignment vertical="center"/>
    </xf>
    <xf numFmtId="3" fontId="3" fillId="3" borderId="13" xfId="2" applyNumberFormat="1" applyFont="1" applyFill="1" applyBorder="1" applyAlignment="1">
      <alignment vertical="center" wrapText="1"/>
    </xf>
    <xf numFmtId="3" fontId="5" fillId="3" borderId="7" xfId="2" applyNumberFormat="1" applyFont="1" applyFill="1" applyBorder="1" applyAlignment="1">
      <alignment vertical="center" wrapText="1"/>
    </xf>
    <xf numFmtId="3" fontId="3" fillId="5" borderId="14" xfId="2" applyNumberFormat="1" applyFont="1" applyFill="1" applyBorder="1" applyAlignment="1">
      <alignment horizontal="center" vertical="center" wrapText="1"/>
    </xf>
    <xf numFmtId="3" fontId="5" fillId="3" borderId="10" xfId="2" applyNumberFormat="1" applyFont="1" applyFill="1" applyBorder="1" applyAlignment="1">
      <alignment horizontal="left" vertical="center" indent="2"/>
    </xf>
    <xf numFmtId="3" fontId="5" fillId="4" borderId="6" xfId="2" applyNumberFormat="1" applyFont="1" applyFill="1" applyBorder="1" applyAlignment="1">
      <alignment vertical="center"/>
    </xf>
    <xf numFmtId="3" fontId="3" fillId="0" borderId="20" xfId="2" applyNumberFormat="1" applyFont="1" applyFill="1" applyBorder="1" applyAlignment="1">
      <alignment horizontal="center" vertical="center"/>
    </xf>
    <xf numFmtId="3" fontId="3" fillId="4" borderId="2" xfId="2" applyNumberFormat="1" applyFont="1" applyFill="1" applyBorder="1" applyAlignment="1">
      <alignment vertical="center"/>
    </xf>
    <xf numFmtId="3" fontId="3" fillId="4" borderId="2" xfId="2" applyNumberFormat="1" applyFont="1" applyFill="1" applyBorder="1" applyAlignment="1">
      <alignment vertical="center" wrapText="1"/>
    </xf>
    <xf numFmtId="3" fontId="3" fillId="5" borderId="10" xfId="2" applyNumberFormat="1" applyFont="1" applyFill="1" applyBorder="1" applyAlignment="1">
      <alignment horizontal="center" vertical="center"/>
    </xf>
    <xf numFmtId="3" fontId="3" fillId="2" borderId="2" xfId="2" applyNumberFormat="1" applyFont="1" applyFill="1" applyBorder="1" applyAlignment="1">
      <alignment horizontal="center" vertical="center"/>
    </xf>
    <xf numFmtId="3" fontId="3" fillId="0" borderId="7" xfId="2" applyNumberFormat="1" applyFont="1" applyFill="1" applyBorder="1" applyAlignment="1">
      <alignment horizontal="center" vertical="center"/>
    </xf>
    <xf numFmtId="3" fontId="3" fillId="0" borderId="26" xfId="2" applyNumberFormat="1" applyFont="1" applyFill="1" applyBorder="1" applyAlignment="1">
      <alignment horizontal="center" vertical="center"/>
    </xf>
    <xf numFmtId="3" fontId="3" fillId="0" borderId="29" xfId="2" applyNumberFormat="1" applyFont="1" applyFill="1" applyBorder="1" applyAlignment="1">
      <alignment horizontal="center" vertical="center"/>
    </xf>
    <xf numFmtId="3" fontId="3" fillId="0" borderId="3" xfId="2" applyNumberFormat="1" applyFont="1" applyFill="1" applyBorder="1" applyAlignment="1">
      <alignment horizontal="center" vertical="center"/>
    </xf>
    <xf numFmtId="3" fontId="5" fillId="4" borderId="3" xfId="2" applyNumberFormat="1" applyFont="1" applyFill="1" applyBorder="1" applyAlignment="1">
      <alignment vertical="center"/>
    </xf>
    <xf numFmtId="3" fontId="5" fillId="4" borderId="3" xfId="2" applyNumberFormat="1" applyFont="1" applyFill="1" applyBorder="1" applyAlignment="1">
      <alignment horizontal="left" vertical="center" wrapText="1" indent="2"/>
    </xf>
    <xf numFmtId="3" fontId="3" fillId="5" borderId="44" xfId="2" applyNumberFormat="1" applyFont="1" applyFill="1" applyBorder="1" applyAlignment="1">
      <alignment horizontal="center" vertical="center"/>
    </xf>
    <xf numFmtId="3" fontId="5" fillId="4" borderId="6" xfId="2" applyNumberFormat="1" applyFont="1" applyFill="1" applyBorder="1" applyAlignment="1">
      <alignment vertical="center" wrapText="1"/>
    </xf>
    <xf numFmtId="3" fontId="3" fillId="4" borderId="2" xfId="2" applyNumberFormat="1" applyFont="1" applyFill="1" applyBorder="1" applyAlignment="1">
      <alignment horizontal="left" vertical="center" wrapText="1" indent="2"/>
    </xf>
    <xf numFmtId="3" fontId="3" fillId="4" borderId="2" xfId="2" applyNumberFormat="1" applyFont="1" applyFill="1" applyBorder="1" applyAlignment="1">
      <alignment horizontal="left" vertical="center" wrapText="1"/>
    </xf>
    <xf numFmtId="3" fontId="5" fillId="4" borderId="4" xfId="2" applyNumberFormat="1" applyFont="1" applyFill="1" applyBorder="1" applyAlignment="1">
      <alignment vertical="center"/>
    </xf>
    <xf numFmtId="3" fontId="5" fillId="4" borderId="4" xfId="2" applyNumberFormat="1" applyFont="1" applyFill="1" applyBorder="1" applyAlignment="1">
      <alignment horizontal="left" vertical="center" wrapText="1" indent="2"/>
    </xf>
    <xf numFmtId="165" fontId="3" fillId="2" borderId="0" xfId="2" applyNumberFormat="1" applyFont="1" applyFill="1" applyAlignment="1"/>
    <xf numFmtId="165" fontId="22" fillId="2" borderId="0" xfId="2" applyNumberFormat="1" applyFont="1" applyFill="1" applyAlignment="1"/>
    <xf numFmtId="3" fontId="3" fillId="3" borderId="6" xfId="2" applyNumberFormat="1" applyFont="1" applyFill="1" applyBorder="1" applyAlignment="1">
      <alignment vertical="center" wrapText="1"/>
    </xf>
    <xf numFmtId="3" fontId="15" fillId="5" borderId="47" xfId="2" applyNumberFormat="1" applyFont="1" applyFill="1" applyBorder="1" applyAlignment="1">
      <alignment horizontal="right" vertical="center" indent="1"/>
    </xf>
    <xf numFmtId="3" fontId="3" fillId="5" borderId="21" xfId="2" applyNumberFormat="1" applyFont="1" applyFill="1" applyBorder="1" applyAlignment="1">
      <alignment horizontal="center" vertical="center"/>
    </xf>
    <xf numFmtId="3" fontId="1" fillId="2" borderId="0" xfId="2" applyNumberFormat="1" applyFont="1" applyFill="1" applyBorder="1" applyAlignment="1">
      <alignment vertical="top"/>
    </xf>
    <xf numFmtId="3" fontId="19" fillId="3" borderId="5" xfId="2" applyNumberFormat="1" applyFont="1" applyFill="1" applyBorder="1" applyAlignment="1">
      <alignment vertical="center" wrapText="1"/>
    </xf>
    <xf numFmtId="3" fontId="3" fillId="4" borderId="2" xfId="0" applyNumberFormat="1" applyFont="1" applyFill="1" applyBorder="1" applyAlignment="1">
      <alignment vertical="center" wrapText="1"/>
    </xf>
    <xf numFmtId="3" fontId="8" fillId="6" borderId="0" xfId="2" applyNumberFormat="1" applyFont="1" applyFill="1" applyBorder="1" applyAlignment="1"/>
    <xf numFmtId="3" fontId="13" fillId="6" borderId="0" xfId="2" applyNumberFormat="1" applyFont="1" applyFill="1" applyBorder="1" applyAlignment="1"/>
    <xf numFmtId="3" fontId="9" fillId="6" borderId="0" xfId="2" applyNumberFormat="1" applyFont="1" applyFill="1" applyBorder="1"/>
    <xf numFmtId="3" fontId="8" fillId="6" borderId="0" xfId="2" applyNumberFormat="1" applyFont="1" applyFill="1" applyBorder="1" applyAlignment="1">
      <alignment vertical="center"/>
    </xf>
    <xf numFmtId="3" fontId="18" fillId="6" borderId="0" xfId="2" applyNumberFormat="1" applyFont="1" applyFill="1" applyBorder="1" applyAlignment="1"/>
    <xf numFmtId="3" fontId="3" fillId="6" borderId="0" xfId="2" applyNumberFormat="1" applyFont="1" applyFill="1" applyBorder="1" applyAlignment="1"/>
    <xf numFmtId="3" fontId="21" fillId="6" borderId="0" xfId="2" applyNumberFormat="1" applyFont="1" applyFill="1" applyBorder="1" applyAlignment="1"/>
    <xf numFmtId="3" fontId="7" fillId="6" borderId="0" xfId="2" applyNumberFormat="1" applyFont="1" applyFill="1" applyBorder="1" applyAlignment="1"/>
    <xf numFmtId="3" fontId="0" fillId="6" borderId="0" xfId="0" applyNumberFormat="1" applyFill="1"/>
    <xf numFmtId="3" fontId="0" fillId="6" borderId="0" xfId="0" applyNumberFormat="1" applyFill="1" applyBorder="1"/>
    <xf numFmtId="3" fontId="16" fillId="6" borderId="0" xfId="0" applyNumberFormat="1" applyFont="1" applyFill="1" applyBorder="1"/>
    <xf numFmtId="3" fontId="15" fillId="6" borderId="0" xfId="2" applyNumberFormat="1" applyFont="1" applyFill="1" applyBorder="1" applyAlignment="1"/>
    <xf numFmtId="3" fontId="2" fillId="6" borderId="0" xfId="2" applyNumberFormat="1" applyFont="1" applyFill="1" applyBorder="1"/>
    <xf numFmtId="3" fontId="1" fillId="6" borderId="0" xfId="0" applyNumberFormat="1" applyFont="1" applyFill="1" applyBorder="1"/>
    <xf numFmtId="3" fontId="0" fillId="6" borderId="0" xfId="0" applyNumberFormat="1" applyFill="1" applyBorder="1" applyAlignment="1">
      <alignment vertical="center"/>
    </xf>
    <xf numFmtId="3" fontId="3" fillId="6" borderId="0" xfId="2" applyNumberFormat="1" applyFont="1" applyFill="1" applyBorder="1" applyAlignment="1">
      <alignment vertical="center"/>
    </xf>
    <xf numFmtId="3" fontId="0" fillId="6" borderId="0" xfId="0" applyNumberFormat="1" applyFill="1" applyBorder="1" applyAlignment="1">
      <alignment horizontal="center"/>
    </xf>
    <xf numFmtId="3" fontId="17" fillId="6" borderId="0" xfId="0" applyNumberFormat="1" applyFont="1" applyFill="1" applyBorder="1"/>
    <xf numFmtId="3" fontId="20" fillId="6" borderId="0" xfId="0" applyNumberFormat="1" applyFont="1" applyFill="1" applyBorder="1"/>
    <xf numFmtId="3" fontId="19" fillId="6" borderId="0" xfId="2" applyNumberFormat="1" applyFont="1" applyFill="1" applyBorder="1" applyAlignment="1"/>
    <xf numFmtId="43" fontId="0" fillId="6" borderId="0" xfId="4" applyFont="1" applyFill="1" applyBorder="1"/>
    <xf numFmtId="3" fontId="3" fillId="6" borderId="0" xfId="0" applyNumberFormat="1" applyFont="1" applyFill="1" applyAlignment="1">
      <alignment horizontal="right"/>
    </xf>
    <xf numFmtId="3" fontId="3" fillId="6" borderId="0" xfId="0" applyNumberFormat="1" applyFont="1" applyFill="1"/>
    <xf numFmtId="3" fontId="3" fillId="6" borderId="0" xfId="0" applyNumberFormat="1" applyFont="1" applyFill="1" applyAlignment="1">
      <alignment horizontal="center" vertical="center"/>
    </xf>
    <xf numFmtId="3" fontId="3" fillId="6" borderId="0" xfId="0" applyNumberFormat="1" applyFont="1" applyFill="1" applyAlignment="1">
      <alignment horizontal="center"/>
    </xf>
    <xf numFmtId="3" fontId="3" fillId="0" borderId="61" xfId="2" applyNumberFormat="1" applyFont="1" applyFill="1" applyBorder="1" applyAlignment="1">
      <alignment horizontal="center" vertical="center" wrapText="1"/>
    </xf>
    <xf numFmtId="3" fontId="3" fillId="0" borderId="25" xfId="2" applyNumberFormat="1" applyFont="1" applyFill="1" applyBorder="1" applyAlignment="1">
      <alignment horizontal="center" vertical="center" wrapText="1"/>
    </xf>
    <xf numFmtId="3" fontId="3" fillId="0" borderId="2" xfId="2" quotePrefix="1" applyNumberFormat="1" applyFont="1" applyFill="1" applyBorder="1" applyAlignment="1">
      <alignment horizontal="center" vertical="center" wrapText="1"/>
    </xf>
    <xf numFmtId="3" fontId="3" fillId="0" borderId="35" xfId="2" applyNumberFormat="1" applyFont="1" applyFill="1" applyBorder="1" applyAlignment="1">
      <alignment horizontal="center" vertical="center" wrapText="1"/>
    </xf>
    <xf numFmtId="3" fontId="3" fillId="0" borderId="20" xfId="2" applyNumberFormat="1" applyFont="1" applyFill="1" applyBorder="1" applyAlignment="1">
      <alignment horizontal="center" vertical="center" wrapText="1"/>
    </xf>
    <xf numFmtId="3" fontId="3" fillId="0" borderId="4" xfId="2" applyNumberFormat="1" applyFont="1" applyFill="1" applyBorder="1" applyAlignment="1">
      <alignment horizontal="center" vertical="center"/>
    </xf>
    <xf numFmtId="3" fontId="3" fillId="5" borderId="17" xfId="2" applyNumberFormat="1" applyFont="1" applyFill="1" applyBorder="1" applyAlignment="1">
      <alignment horizontal="center" vertical="center"/>
    </xf>
    <xf numFmtId="3" fontId="3" fillId="5" borderId="12" xfId="2" applyNumberFormat="1" applyFont="1" applyFill="1" applyBorder="1" applyAlignment="1">
      <alignment horizontal="center" vertical="center"/>
    </xf>
    <xf numFmtId="3" fontId="3" fillId="5" borderId="62" xfId="2" applyNumberFormat="1" applyFont="1" applyFill="1" applyBorder="1" applyAlignment="1">
      <alignment horizontal="center" vertical="center"/>
    </xf>
    <xf numFmtId="3" fontId="3" fillId="5" borderId="63" xfId="2" applyNumberFormat="1" applyFont="1" applyFill="1" applyBorder="1" applyAlignment="1">
      <alignment horizontal="center" vertical="center"/>
    </xf>
    <xf numFmtId="3" fontId="6" fillId="0" borderId="41"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6" fillId="0" borderId="55" xfId="0" applyNumberFormat="1" applyFont="1" applyBorder="1" applyAlignment="1">
      <alignment horizontal="center" vertical="center"/>
    </xf>
    <xf numFmtId="3" fontId="6" fillId="0" borderId="56" xfId="0" applyNumberFormat="1" applyFont="1" applyBorder="1" applyAlignment="1">
      <alignment horizontal="center" vertical="center"/>
    </xf>
    <xf numFmtId="3" fontId="3" fillId="2" borderId="50" xfId="2" applyNumberFormat="1" applyFont="1" applyFill="1" applyBorder="1" applyAlignment="1">
      <alignment horizontal="center" vertical="center" wrapText="1"/>
    </xf>
    <xf numFmtId="3" fontId="3" fillId="2" borderId="10" xfId="2"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3" fontId="4" fillId="0" borderId="54" xfId="0" applyNumberFormat="1" applyFont="1" applyBorder="1" applyAlignment="1">
      <alignment horizontal="center"/>
    </xf>
    <xf numFmtId="3" fontId="4" fillId="0" borderId="55" xfId="0" applyNumberFormat="1" applyFont="1" applyBorder="1" applyAlignment="1">
      <alignment horizontal="center"/>
    </xf>
    <xf numFmtId="3" fontId="4" fillId="0" borderId="56" xfId="0" applyNumberFormat="1" applyFont="1" applyBorder="1" applyAlignment="1">
      <alignment horizontal="center"/>
    </xf>
    <xf numFmtId="3" fontId="29" fillId="2" borderId="17" xfId="2" applyNumberFormat="1" applyFont="1" applyFill="1" applyBorder="1" applyAlignment="1">
      <alignment horizontal="center" vertical="center" wrapText="1"/>
    </xf>
    <xf numFmtId="3" fontId="29" fillId="2" borderId="18" xfId="2" applyNumberFormat="1" applyFont="1" applyFill="1" applyBorder="1" applyAlignment="1">
      <alignment horizontal="center" vertical="center" wrapText="1"/>
    </xf>
    <xf numFmtId="3" fontId="29" fillId="2" borderId="15" xfId="2" applyNumberFormat="1" applyFont="1" applyFill="1" applyBorder="1" applyAlignment="1">
      <alignment horizontal="center" vertical="center" wrapText="1"/>
    </xf>
    <xf numFmtId="3" fontId="29" fillId="2" borderId="14" xfId="2" applyNumberFormat="1" applyFont="1" applyFill="1" applyBorder="1" applyAlignment="1">
      <alignment horizontal="center" vertical="center" wrapText="1"/>
    </xf>
    <xf numFmtId="3" fontId="29" fillId="2" borderId="41" xfId="2" applyNumberFormat="1" applyFont="1" applyFill="1" applyBorder="1" applyAlignment="1">
      <alignment horizontal="center" vertical="center" wrapText="1"/>
    </xf>
    <xf numFmtId="3" fontId="29" fillId="2" borderId="16" xfId="2" applyNumberFormat="1" applyFont="1" applyFill="1" applyBorder="1" applyAlignment="1">
      <alignment horizontal="center" vertical="center" wrapText="1"/>
    </xf>
    <xf numFmtId="3" fontId="4" fillId="2" borderId="54" xfId="2" applyNumberFormat="1" applyFont="1" applyFill="1" applyBorder="1" applyAlignment="1">
      <alignment horizontal="center"/>
    </xf>
    <xf numFmtId="3" fontId="4" fillId="2" borderId="55" xfId="2" applyNumberFormat="1" applyFont="1" applyFill="1" applyBorder="1" applyAlignment="1">
      <alignment horizontal="center"/>
    </xf>
    <xf numFmtId="3" fontId="4" fillId="2" borderId="56" xfId="2" applyNumberFormat="1" applyFont="1" applyFill="1" applyBorder="1" applyAlignment="1">
      <alignment horizontal="center"/>
    </xf>
    <xf numFmtId="3" fontId="3" fillId="2" borderId="52" xfId="2" applyNumberFormat="1" applyFont="1" applyFill="1" applyBorder="1" applyAlignment="1">
      <alignment horizontal="center" vertical="center" wrapText="1"/>
    </xf>
    <xf numFmtId="3" fontId="3" fillId="2" borderId="38" xfId="2" applyNumberFormat="1" applyFont="1" applyFill="1" applyBorder="1" applyAlignment="1">
      <alignment horizontal="center" vertical="center" wrapText="1"/>
    </xf>
    <xf numFmtId="3" fontId="3" fillId="2" borderId="53" xfId="2" applyNumberFormat="1" applyFont="1" applyFill="1" applyBorder="1" applyAlignment="1">
      <alignment horizontal="center" vertical="center" wrapText="1"/>
    </xf>
    <xf numFmtId="3" fontId="3" fillId="2" borderId="51" xfId="2" applyNumberFormat="1" applyFont="1" applyFill="1" applyBorder="1" applyAlignment="1">
      <alignment horizontal="center" vertical="center" wrapText="1"/>
    </xf>
    <xf numFmtId="3" fontId="3" fillId="2" borderId="49" xfId="2" applyNumberFormat="1" applyFont="1" applyFill="1" applyBorder="1" applyAlignment="1">
      <alignment horizontal="center" vertical="center" wrapText="1"/>
    </xf>
    <xf numFmtId="3" fontId="3" fillId="2" borderId="33" xfId="2" applyNumberFormat="1" applyFont="1" applyFill="1" applyBorder="1" applyAlignment="1">
      <alignment horizontal="center" vertical="center" wrapText="1"/>
    </xf>
    <xf numFmtId="3" fontId="6" fillId="0" borderId="54" xfId="0" applyNumberFormat="1" applyFont="1" applyBorder="1" applyAlignment="1">
      <alignment horizontal="center" vertical="center"/>
    </xf>
    <xf numFmtId="3" fontId="28" fillId="2" borderId="0" xfId="2" applyNumberFormat="1" applyFont="1" applyFill="1" applyAlignment="1">
      <alignment horizontal="center"/>
    </xf>
    <xf numFmtId="1" fontId="28" fillId="2" borderId="0" xfId="2" quotePrefix="1" applyNumberFormat="1" applyFont="1" applyFill="1" applyAlignment="1">
      <alignment horizontal="center"/>
    </xf>
    <xf numFmtId="165" fontId="26" fillId="2" borderId="0" xfId="2" applyNumberFormat="1" applyFont="1" applyFill="1" applyAlignment="1">
      <alignment horizontal="center"/>
    </xf>
    <xf numFmtId="3" fontId="4" fillId="2" borderId="48" xfId="2" applyNumberFormat="1" applyFont="1" applyFill="1" applyBorder="1" applyAlignment="1">
      <alignment horizontal="center"/>
    </xf>
    <xf numFmtId="3" fontId="4" fillId="2" borderId="57" xfId="2" applyNumberFormat="1" applyFont="1" applyFill="1" applyBorder="1" applyAlignment="1">
      <alignment horizontal="center"/>
    </xf>
    <xf numFmtId="3" fontId="4" fillId="2" borderId="27" xfId="2" applyNumberFormat="1" applyFont="1" applyFill="1" applyBorder="1" applyAlignment="1">
      <alignment horizontal="center"/>
    </xf>
    <xf numFmtId="3" fontId="6" fillId="6" borderId="54" xfId="0" applyNumberFormat="1" applyFont="1" applyFill="1" applyBorder="1" applyAlignment="1">
      <alignment horizontal="center" vertical="center"/>
    </xf>
    <xf numFmtId="3" fontId="6" fillId="6" borderId="55" xfId="0" applyNumberFormat="1" applyFont="1" applyFill="1" applyBorder="1" applyAlignment="1">
      <alignment horizontal="center" vertical="center"/>
    </xf>
    <xf numFmtId="3" fontId="6" fillId="6" borderId="56" xfId="0" applyNumberFormat="1" applyFont="1" applyFill="1" applyBorder="1" applyAlignment="1">
      <alignment horizontal="center" vertical="center"/>
    </xf>
    <xf numFmtId="3" fontId="24" fillId="2" borderId="54" xfId="2" applyNumberFormat="1" applyFont="1" applyFill="1" applyBorder="1" applyAlignment="1">
      <alignment horizontal="left" vertical="top" wrapText="1"/>
    </xf>
    <xf numFmtId="3" fontId="24" fillId="2" borderId="55" xfId="2" applyNumberFormat="1" applyFont="1" applyFill="1" applyBorder="1" applyAlignment="1">
      <alignment horizontal="left" vertical="top"/>
    </xf>
    <xf numFmtId="3" fontId="29" fillId="2" borderId="12" xfId="2" applyNumberFormat="1" applyFont="1" applyFill="1" applyBorder="1" applyAlignment="1">
      <alignment horizontal="center" vertical="center" wrapText="1"/>
    </xf>
    <xf numFmtId="3" fontId="7" fillId="0" borderId="54" xfId="0" applyNumberFormat="1" applyFont="1" applyBorder="1" applyAlignment="1">
      <alignment horizontal="center"/>
    </xf>
    <xf numFmtId="3" fontId="7" fillId="0" borderId="55" xfId="0" applyNumberFormat="1" applyFont="1" applyBorder="1" applyAlignment="1">
      <alignment horizontal="center"/>
    </xf>
    <xf numFmtId="3" fontId="7" fillId="0" borderId="56" xfId="0" applyNumberFormat="1" applyFont="1" applyBorder="1" applyAlignment="1">
      <alignment horizontal="center"/>
    </xf>
    <xf numFmtId="3" fontId="7" fillId="2" borderId="54" xfId="2" applyNumberFormat="1" applyFont="1" applyFill="1" applyBorder="1" applyAlignment="1">
      <alignment horizontal="center" vertical="center"/>
    </xf>
    <xf numFmtId="3" fontId="7" fillId="2" borderId="55" xfId="2" applyNumberFormat="1" applyFont="1" applyFill="1" applyBorder="1" applyAlignment="1">
      <alignment horizontal="center" vertical="center"/>
    </xf>
    <xf numFmtId="3" fontId="7" fillId="2" borderId="56" xfId="2" applyNumberFormat="1" applyFont="1" applyFill="1" applyBorder="1" applyAlignment="1">
      <alignment horizontal="center" vertical="center"/>
    </xf>
    <xf numFmtId="3" fontId="6" fillId="2" borderId="54" xfId="2" applyNumberFormat="1" applyFont="1" applyFill="1" applyBorder="1" applyAlignment="1">
      <alignment horizontal="center" vertical="center" wrapText="1"/>
    </xf>
    <xf numFmtId="3" fontId="6" fillId="2" borderId="55" xfId="2" applyNumberFormat="1" applyFont="1" applyFill="1" applyBorder="1" applyAlignment="1">
      <alignment horizontal="center" vertical="center" wrapText="1"/>
    </xf>
    <xf numFmtId="3" fontId="6" fillId="2" borderId="56" xfId="2" applyNumberFormat="1" applyFont="1" applyFill="1" applyBorder="1" applyAlignment="1">
      <alignment horizontal="center" vertical="center" wrapText="1"/>
    </xf>
    <xf numFmtId="3" fontId="0" fillId="0" borderId="54" xfId="0" applyNumberFormat="1" applyBorder="1" applyAlignment="1"/>
    <xf numFmtId="3" fontId="0" fillId="0" borderId="55" xfId="0" applyNumberFormat="1" applyBorder="1" applyAlignment="1"/>
    <xf numFmtId="3" fontId="0" fillId="0" borderId="56" xfId="0" applyNumberFormat="1" applyBorder="1" applyAlignment="1"/>
    <xf numFmtId="3" fontId="29" fillId="2" borderId="55" xfId="2" applyNumberFormat="1" applyFont="1" applyFill="1" applyBorder="1" applyAlignment="1">
      <alignment horizontal="center" vertical="center" wrapText="1"/>
    </xf>
    <xf numFmtId="3" fontId="6" fillId="0" borderId="16" xfId="0" applyNumberFormat="1" applyFont="1" applyBorder="1" applyAlignment="1">
      <alignment horizontal="center" vertical="center"/>
    </xf>
    <xf numFmtId="3" fontId="27" fillId="2" borderId="15" xfId="2" applyNumberFormat="1" applyFont="1" applyFill="1" applyBorder="1" applyAlignment="1">
      <alignment horizontal="center" vertical="center" wrapText="1"/>
    </xf>
    <xf numFmtId="3" fontId="27" fillId="2" borderId="14" xfId="2" applyNumberFormat="1" applyFont="1" applyFill="1" applyBorder="1" applyAlignment="1">
      <alignment horizontal="center" vertical="center" wrapText="1"/>
    </xf>
    <xf numFmtId="3" fontId="29" fillId="0" borderId="55" xfId="0" applyNumberFormat="1" applyFont="1" applyBorder="1" applyAlignment="1">
      <alignment horizontal="center" vertical="center"/>
    </xf>
    <xf numFmtId="3" fontId="27" fillId="2" borderId="17" xfId="2" applyNumberFormat="1" applyFont="1" applyFill="1" applyBorder="1" applyAlignment="1">
      <alignment horizontal="center" vertical="center" wrapText="1"/>
    </xf>
    <xf numFmtId="3" fontId="27" fillId="2" borderId="18" xfId="2" applyNumberFormat="1" applyFont="1" applyFill="1" applyBorder="1" applyAlignment="1">
      <alignment horizontal="center" vertical="center" wrapText="1"/>
    </xf>
  </cellXfs>
  <cellStyles count="5">
    <cellStyle name="Comma" xfId="4" builtinId="3"/>
    <cellStyle name="Euro" xfId="1"/>
    <cellStyle name="Normal" xfId="0" builtinId="0"/>
    <cellStyle name="Normal 11" xfId="3"/>
    <cellStyle name="Normal_ECB_Tables_revESTAT" xfId="2"/>
  </cellStyles>
  <dxfs count="0"/>
  <tableStyles count="0" defaultTableStyle="TableStyleMedium2" defaultPivotStyle="PivotStyleLight16"/>
  <colors>
    <mruColors>
      <color rgb="FFCCFFFF"/>
      <color rgb="FFCC99FF"/>
      <color rgb="FF0000FF"/>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y%20Documents\work\gesmes\NewVersionOfMyMacro\QESA95A_modif_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usko.bumbic/Documents/Sektorski%20racuni/TP_SA/Novembar%202023/Diseminacija/RS_T0800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
      <sheetName val="Controller"/>
      <sheetName val="Log"/>
      <sheetName val="AddInTemplate"/>
      <sheetName val="O"/>
      <sheetName val="O1"/>
      <sheetName val="0101ACU"/>
      <sheetName val="0101ACO"/>
      <sheetName val="0101QCU"/>
      <sheetName val="0101QCO"/>
      <sheetName val="0102QCU"/>
      <sheetName val="0102ACU"/>
      <sheetName val="0102QCO"/>
      <sheetName val="0102ACO"/>
      <sheetName val="0103QCU"/>
      <sheetName val="0103QCO"/>
      <sheetName val="0103ACU"/>
      <sheetName val="0103ACO"/>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
      <sheetName val="O3"/>
      <sheetName val="3.1"/>
      <sheetName val="3.2"/>
      <sheetName val="3.3"/>
      <sheetName val="4.1"/>
      <sheetName val="4.2"/>
      <sheetName val="5.1"/>
      <sheetName val="5.2"/>
      <sheetName val="6.1"/>
      <sheetName val="6.2"/>
      <sheetName val="7.1"/>
      <sheetName val="7.2"/>
      <sheetName val="8"/>
      <sheetName val="9"/>
      <sheetName val="10"/>
      <sheetName val="11"/>
      <sheetName val="12"/>
      <sheetName val="13"/>
      <sheetName val="14"/>
      <sheetName val="15"/>
      <sheetName val="16"/>
      <sheetName val="17"/>
      <sheetName val="18"/>
      <sheetName val="19"/>
      <sheetName val="20"/>
      <sheetName val="21"/>
      <sheetName val="22"/>
      <sheetName val="23"/>
      <sheetName val="ExecuteAll"/>
      <sheetName val="Main"/>
      <sheetName val="Tools"/>
      <sheetName val="QESA95A_modif_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9">
          <cell r="C9" t="str">
            <v>TRB1*G</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 Part 1"/>
      <sheetName val="S1 Part 2"/>
      <sheetName val="S1N"/>
      <sheetName val="S11"/>
      <sheetName val="S11DO"/>
      <sheetName val="S11001"/>
      <sheetName val="S110011"/>
      <sheetName val="S11002"/>
      <sheetName val="S110021"/>
      <sheetName val="S11003"/>
      <sheetName val="S12 Part 1"/>
      <sheetName val="S12 Part 2"/>
      <sheetName val="S12K Part 1"/>
      <sheetName val="S12K Part 2"/>
      <sheetName val="S12P Part 1"/>
      <sheetName val="S12P Part 2"/>
      <sheetName val="S12Q Part 1"/>
      <sheetName val="S12Q Part 2"/>
      <sheetName val="S12DO Part 1"/>
      <sheetName val="S12DO Part 2"/>
      <sheetName val="S12001 Part 1"/>
      <sheetName val="S12001 Part 2"/>
      <sheetName val="S120011 Part 1"/>
      <sheetName val="S120011 Part 2"/>
      <sheetName val="S12002 Part 1"/>
      <sheetName val="S12002 Part 2"/>
      <sheetName val="S120021 Part 1"/>
      <sheetName val="S120021 Part 2"/>
      <sheetName val="S12003 Part 1"/>
      <sheetName val="S12003 Part 2"/>
      <sheetName val="S13 Part 1"/>
      <sheetName val="S13 Part 2"/>
      <sheetName val="S1M Part 1"/>
      <sheetName val="S1M Part 2"/>
      <sheetName val="S14 Part 1"/>
      <sheetName val="S14 Part 2"/>
      <sheetName val="S15"/>
      <sheetName val="S2 Part 1"/>
      <sheetName val="S2 Part 2"/>
      <sheetName val="EMP(persons)"/>
      <sheetName val="EMP(hours worked)"/>
      <sheetName val="P51G CUP"/>
      <sheetName val="P51G Volume"/>
      <sheetName val="Parameters"/>
    </sheetNames>
    <sheetDataSet>
      <sheetData sheetId="0">
        <row r="23">
          <cell r="A23" t="str">
            <v>STO ►</v>
          </cell>
          <cell r="B23" t="str">
            <v>P2</v>
          </cell>
          <cell r="C23" t="str">
            <v>OBS_STATUS</v>
          </cell>
          <cell r="D23" t="str">
            <v>OBS_CONF</v>
          </cell>
          <cell r="E23" t="str">
            <v>P3</v>
          </cell>
          <cell r="F23" t="str">
            <v>OBS_STATUS</v>
          </cell>
          <cell r="G23" t="str">
            <v>OBS_CONF</v>
          </cell>
          <cell r="H23" t="str">
            <v>P31</v>
          </cell>
          <cell r="I23" t="str">
            <v>OBS_STATUS</v>
          </cell>
          <cell r="J23" t="str">
            <v>OBS_CONF</v>
          </cell>
          <cell r="K23" t="str">
            <v>P32</v>
          </cell>
          <cell r="L23" t="str">
            <v>OBS_STATUS</v>
          </cell>
          <cell r="M23" t="str">
            <v>OBS_CONF</v>
          </cell>
          <cell r="N23" t="str">
            <v>P5</v>
          </cell>
          <cell r="O23" t="str">
            <v>OBS_STATUS</v>
          </cell>
          <cell r="P23" t="str">
            <v>OBS_CONF</v>
          </cell>
          <cell r="Q23" t="str">
            <v>P51G</v>
          </cell>
          <cell r="R23" t="str">
            <v>OBS_STATUS</v>
          </cell>
          <cell r="S23" t="str">
            <v>OBS_CONF</v>
          </cell>
          <cell r="T23" t="str">
            <v>P52</v>
          </cell>
          <cell r="U23" t="str">
            <v>OBS_STATUS</v>
          </cell>
          <cell r="V23" t="str">
            <v>OBS_CONF</v>
          </cell>
          <cell r="W23" t="str">
            <v>P53</v>
          </cell>
          <cell r="X23" t="str">
            <v>OBS_STATUS</v>
          </cell>
          <cell r="Y23" t="str">
            <v>OBS_CONF</v>
          </cell>
          <cell r="Z23" t="str">
            <v>D1</v>
          </cell>
          <cell r="AA23" t="str">
            <v>OBS_STATUS</v>
          </cell>
          <cell r="AB23" t="str">
            <v>OBS_CONF</v>
          </cell>
          <cell r="AC23" t="str">
            <v>D11</v>
          </cell>
          <cell r="AD23" t="str">
            <v>OBS_STATUS</v>
          </cell>
          <cell r="AE23" t="str">
            <v>OBS_CONF</v>
          </cell>
          <cell r="AF23" t="str">
            <v>D12</v>
          </cell>
          <cell r="AG23" t="str">
            <v>OBS_STATUS</v>
          </cell>
          <cell r="AH23" t="str">
            <v>OBS_CONF</v>
          </cell>
          <cell r="AI23" t="str">
            <v>D2</v>
          </cell>
          <cell r="AJ23" t="str">
            <v>OBS_STATUS</v>
          </cell>
          <cell r="AK23" t="str">
            <v>OBS_CONF</v>
          </cell>
          <cell r="AL23" t="str">
            <v>D21</v>
          </cell>
          <cell r="AM23" t="str">
            <v>OBS_STATUS</v>
          </cell>
          <cell r="AN23" t="str">
            <v>OBS_CONF</v>
          </cell>
          <cell r="AO23" t="str">
            <v>D29</v>
          </cell>
          <cell r="AP23" t="str">
            <v>OBS_STATUS</v>
          </cell>
          <cell r="AQ23" t="str">
            <v>OBS_CONF</v>
          </cell>
          <cell r="AR23" t="str">
            <v>D3</v>
          </cell>
          <cell r="AS23" t="str">
            <v>OBS_STATUS</v>
          </cell>
          <cell r="AT23" t="str">
            <v>OBS_CONF</v>
          </cell>
          <cell r="AU23" t="str">
            <v>D31</v>
          </cell>
          <cell r="AV23" t="str">
            <v>OBS_STATUS</v>
          </cell>
          <cell r="AW23" t="str">
            <v>OBS_CONF</v>
          </cell>
          <cell r="AX23" t="str">
            <v>D39</v>
          </cell>
          <cell r="AY23" t="str">
            <v>OBS_STATUS</v>
          </cell>
          <cell r="AZ23" t="str">
            <v>OBS_CONF</v>
          </cell>
          <cell r="BA23" t="str">
            <v>D4</v>
          </cell>
          <cell r="BB23" t="str">
            <v>OBS_STATUS</v>
          </cell>
          <cell r="BC23" t="str">
            <v>OBS_CONF</v>
          </cell>
          <cell r="BD23" t="str">
            <v>D41</v>
          </cell>
          <cell r="BE23" t="str">
            <v>OBS_STATUS</v>
          </cell>
          <cell r="BF23" t="str">
            <v>OBS_CONF</v>
          </cell>
          <cell r="BG23" t="str">
            <v>D42</v>
          </cell>
          <cell r="BH23" t="str">
            <v>OBS_STATUS</v>
          </cell>
          <cell r="BI23" t="str">
            <v>OBS_CONF</v>
          </cell>
          <cell r="BJ23" t="str">
            <v>D421</v>
          </cell>
          <cell r="BK23" t="str">
            <v>OBS_STATUS</v>
          </cell>
          <cell r="BL23" t="str">
            <v>OBS_CONF</v>
          </cell>
          <cell r="BM23" t="str">
            <v>D422</v>
          </cell>
          <cell r="BN23" t="str">
            <v>OBS_STATUS</v>
          </cell>
          <cell r="BO23" t="str">
            <v>OBS_CONF</v>
          </cell>
          <cell r="BP23" t="str">
            <v>D43</v>
          </cell>
          <cell r="BQ23" t="str">
            <v>OBS_STATUS</v>
          </cell>
          <cell r="BR23" t="str">
            <v>OBS_CONF</v>
          </cell>
          <cell r="BS23" t="str">
            <v>D44</v>
          </cell>
          <cell r="BT23" t="str">
            <v>OBS_STATUS</v>
          </cell>
          <cell r="BU23" t="str">
            <v>OBS_CONF</v>
          </cell>
          <cell r="BV23" t="str">
            <v>D441</v>
          </cell>
          <cell r="BW23" t="str">
            <v>OBS_STATUS</v>
          </cell>
          <cell r="BX23" t="str">
            <v>OBS_CONF</v>
          </cell>
          <cell r="BY23" t="str">
            <v>D442</v>
          </cell>
          <cell r="BZ23" t="str">
            <v>OBS_STATUS</v>
          </cell>
          <cell r="CA23" t="str">
            <v>OBS_CONF</v>
          </cell>
          <cell r="CB23" t="str">
            <v>D443</v>
          </cell>
          <cell r="CC23" t="str">
            <v>OBS_STATUS</v>
          </cell>
          <cell r="CD23" t="str">
            <v>OBS_CONF</v>
          </cell>
          <cell r="CE23" t="str">
            <v>D45</v>
          </cell>
          <cell r="CF23" t="str">
            <v>OBS_STATUS</v>
          </cell>
          <cell r="CG23" t="str">
            <v>OBS_CONF</v>
          </cell>
          <cell r="CH23" t="str">
            <v>D41G</v>
          </cell>
          <cell r="CI23" t="str">
            <v>OBS_STATUS</v>
          </cell>
          <cell r="CJ23" t="str">
            <v>OBS_CONF</v>
          </cell>
          <cell r="CK23" t="str">
            <v>D5</v>
          </cell>
          <cell r="CL23" t="str">
            <v>OBS_STATUS</v>
          </cell>
          <cell r="CM23" t="str">
            <v>OBS_CONF</v>
          </cell>
          <cell r="CN23" t="str">
            <v>D51</v>
          </cell>
          <cell r="CO23" t="str">
            <v>OBS_STATUS</v>
          </cell>
          <cell r="CP23" t="str">
            <v>OBS_CONF</v>
          </cell>
          <cell r="CQ23" t="str">
            <v>D59</v>
          </cell>
          <cell r="CR23" t="str">
            <v>OBS_STATUS</v>
          </cell>
          <cell r="CS23" t="str">
            <v>OBS_CONF</v>
          </cell>
          <cell r="CT23" t="str">
            <v>D6</v>
          </cell>
          <cell r="CU23" t="str">
            <v>OBS_STATUS</v>
          </cell>
          <cell r="CV23" t="str">
            <v>OBS_CONF</v>
          </cell>
          <cell r="CW23" t="str">
            <v>D61</v>
          </cell>
          <cell r="CX23" t="str">
            <v>OBS_STATUS</v>
          </cell>
          <cell r="CY23" t="str">
            <v>OBS_CONF</v>
          </cell>
          <cell r="CZ23" t="str">
            <v>D611</v>
          </cell>
          <cell r="DA23" t="str">
            <v>OBS_STATUS</v>
          </cell>
          <cell r="DB23" t="str">
            <v>OBS_CONF</v>
          </cell>
          <cell r="DC23" t="str">
            <v>D612</v>
          </cell>
          <cell r="DD23" t="str">
            <v>OBS_STATUS</v>
          </cell>
          <cell r="DE23" t="str">
            <v>OBS_CONF</v>
          </cell>
          <cell r="DF23" t="str">
            <v>D613</v>
          </cell>
          <cell r="DG23" t="str">
            <v>OBS_STATUS</v>
          </cell>
          <cell r="DH23" t="str">
            <v>OBS_CONF</v>
          </cell>
          <cell r="DI23" t="str">
            <v>D614</v>
          </cell>
          <cell r="DJ23" t="str">
            <v>OBS_STATUS</v>
          </cell>
          <cell r="DK23" t="str">
            <v>OBS_CONF</v>
          </cell>
          <cell r="DL23" t="str">
            <v>D61SC</v>
          </cell>
          <cell r="DM23" t="str">
            <v>OBS_STATUS</v>
          </cell>
          <cell r="DN23" t="str">
            <v>OBS_CONF</v>
          </cell>
          <cell r="DO23" t="str">
            <v>D62</v>
          </cell>
          <cell r="DP23" t="str">
            <v>OBS_STATUS</v>
          </cell>
          <cell r="DQ23" t="str">
            <v>OBS_CONF</v>
          </cell>
          <cell r="DR23" t="str">
            <v>D63</v>
          </cell>
          <cell r="DS23" t="str">
            <v>OBS_STATUS</v>
          </cell>
          <cell r="DT23" t="str">
            <v>OBS_CONF</v>
          </cell>
          <cell r="DU23" t="str">
            <v>D631</v>
          </cell>
          <cell r="DV23" t="str">
            <v>OBS_STATUS</v>
          </cell>
          <cell r="DW23" t="str">
            <v>OBS_CONF</v>
          </cell>
          <cell r="DX23" t="str">
            <v>D632</v>
          </cell>
          <cell r="DY23" t="str">
            <v>OBS_STATUS</v>
          </cell>
          <cell r="DZ23" t="str">
            <v>OBS_CONF</v>
          </cell>
          <cell r="EA23" t="str">
            <v>D7</v>
          </cell>
          <cell r="EB23" t="str">
            <v>OBS_STATUS</v>
          </cell>
          <cell r="EC23" t="str">
            <v>OBS_CONF</v>
          </cell>
          <cell r="ED23" t="str">
            <v>D71</v>
          </cell>
          <cell r="EE23" t="str">
            <v>OBS_STATUS</v>
          </cell>
          <cell r="EF23" t="str">
            <v>OBS_CONF</v>
          </cell>
          <cell r="EG23" t="str">
            <v>D72</v>
          </cell>
          <cell r="EH23" t="str">
            <v>OBS_STATUS</v>
          </cell>
          <cell r="EI23" t="str">
            <v>OBS_CONF</v>
          </cell>
          <cell r="EJ23" t="str">
            <v>D74</v>
          </cell>
          <cell r="EK23" t="str">
            <v>OBS_STATUS</v>
          </cell>
          <cell r="EL23" t="str">
            <v>OBS_CONF</v>
          </cell>
          <cell r="EM23" t="str">
            <v>D74</v>
          </cell>
          <cell r="EN23" t="str">
            <v>OBS_STATUS</v>
          </cell>
          <cell r="EO23" t="str">
            <v>OBS_CONF</v>
          </cell>
          <cell r="EP23" t="str">
            <v>D75</v>
          </cell>
          <cell r="EQ23" t="str">
            <v>OBS_STATUS</v>
          </cell>
          <cell r="ER23" t="str">
            <v>OBS_CONF</v>
          </cell>
          <cell r="ES23" t="str">
            <v>D76</v>
          </cell>
          <cell r="ET23" t="str">
            <v>OBS_STATUS</v>
          </cell>
          <cell r="EU23" t="str">
            <v>OBS_CONF</v>
          </cell>
          <cell r="EV23" t="str">
            <v>D8</v>
          </cell>
          <cell r="EW23" t="str">
            <v>OBS_STATUS</v>
          </cell>
          <cell r="EX23" t="str">
            <v>OBS_CONF</v>
          </cell>
          <cell r="EY23" t="str">
            <v>D9</v>
          </cell>
          <cell r="EZ23" t="str">
            <v>OBS_STATUS</v>
          </cell>
          <cell r="FA23" t="str">
            <v>OBS_CONF</v>
          </cell>
          <cell r="FB23" t="str">
            <v>D91</v>
          </cell>
          <cell r="FC23" t="str">
            <v>OBS_STATUS</v>
          </cell>
          <cell r="FD23" t="str">
            <v>OBS_CONF</v>
          </cell>
          <cell r="FE23" t="str">
            <v>D92</v>
          </cell>
          <cell r="FF23" t="str">
            <v>OBS_STATUS</v>
          </cell>
          <cell r="FG23" t="str">
            <v>OBS_CONF</v>
          </cell>
          <cell r="FH23" t="str">
            <v>D99</v>
          </cell>
          <cell r="FI23" t="str">
            <v>OBS_STATUS</v>
          </cell>
          <cell r="FJ23" t="str">
            <v>OBS_CONF</v>
          </cell>
          <cell r="FK23" t="str">
            <v>P51C</v>
          </cell>
          <cell r="FL23" t="str">
            <v>OBS_STATUS</v>
          </cell>
          <cell r="FM23" t="str">
            <v>OBS_CONF</v>
          </cell>
          <cell r="FN23" t="str">
            <v>NP</v>
          </cell>
        </row>
        <row r="24">
          <cell r="A24" t="str">
            <v>COUNTERPART_AREA ►</v>
          </cell>
          <cell r="B24" t="str">
            <v>W0</v>
          </cell>
          <cell r="E24" t="str">
            <v>W0</v>
          </cell>
          <cell r="H24" t="str">
            <v>W0</v>
          </cell>
          <cell r="K24" t="str">
            <v>W0</v>
          </cell>
          <cell r="N24" t="str">
            <v>W0</v>
          </cell>
          <cell r="Q24" t="str">
            <v>W0</v>
          </cell>
          <cell r="T24" t="str">
            <v>W0</v>
          </cell>
          <cell r="W24" t="str">
            <v>W0</v>
          </cell>
          <cell r="Z24" t="str">
            <v>W0</v>
          </cell>
          <cell r="AC24" t="str">
            <v>W0</v>
          </cell>
          <cell r="AF24" t="str">
            <v>W0</v>
          </cell>
          <cell r="AI24" t="str">
            <v>W0</v>
          </cell>
          <cell r="AL24" t="str">
            <v>W0</v>
          </cell>
          <cell r="AO24" t="str">
            <v>W0</v>
          </cell>
          <cell r="AR24" t="str">
            <v>W0</v>
          </cell>
          <cell r="AU24" t="str">
            <v>W0</v>
          </cell>
          <cell r="AX24" t="str">
            <v>W0</v>
          </cell>
          <cell r="BA24" t="str">
            <v>W0</v>
          </cell>
          <cell r="BD24" t="str">
            <v>W0</v>
          </cell>
          <cell r="BG24" t="str">
            <v>W0</v>
          </cell>
          <cell r="BJ24" t="str">
            <v>W0</v>
          </cell>
          <cell r="BM24" t="str">
            <v>W0</v>
          </cell>
          <cell r="BP24" t="str">
            <v>W0</v>
          </cell>
          <cell r="BS24" t="str">
            <v>W0</v>
          </cell>
          <cell r="BV24" t="str">
            <v>W0</v>
          </cell>
          <cell r="BY24" t="str">
            <v>W0</v>
          </cell>
          <cell r="CB24" t="str">
            <v>W0</v>
          </cell>
          <cell r="CE24" t="str">
            <v>W0</v>
          </cell>
          <cell r="CH24" t="str">
            <v>W0</v>
          </cell>
          <cell r="CK24" t="str">
            <v>W0</v>
          </cell>
          <cell r="CN24" t="str">
            <v>W0</v>
          </cell>
          <cell r="CQ24" t="str">
            <v>W0</v>
          </cell>
          <cell r="CT24" t="str">
            <v>W0</v>
          </cell>
          <cell r="CW24" t="str">
            <v>W0</v>
          </cell>
          <cell r="CZ24" t="str">
            <v>W0</v>
          </cell>
          <cell r="DC24" t="str">
            <v>W0</v>
          </cell>
          <cell r="DF24" t="str">
            <v>W0</v>
          </cell>
          <cell r="DI24" t="str">
            <v>W0</v>
          </cell>
          <cell r="DL24" t="str">
            <v>W0</v>
          </cell>
          <cell r="DO24" t="str">
            <v>W0</v>
          </cell>
          <cell r="DR24" t="str">
            <v>W0</v>
          </cell>
          <cell r="DU24" t="str">
            <v>W0</v>
          </cell>
          <cell r="DX24" t="str">
            <v>W0</v>
          </cell>
          <cell r="EA24" t="str">
            <v>W0</v>
          </cell>
          <cell r="ED24" t="str">
            <v>W0</v>
          </cell>
          <cell r="EG24" t="str">
            <v>W0</v>
          </cell>
          <cell r="EJ24" t="str">
            <v>W0</v>
          </cell>
          <cell r="EM24" t="str">
            <v>4Y</v>
          </cell>
          <cell r="EP24" t="str">
            <v>W0</v>
          </cell>
          <cell r="ES24" t="str">
            <v>W0</v>
          </cell>
          <cell r="EV24" t="str">
            <v>W0</v>
          </cell>
          <cell r="EY24" t="str">
            <v>W0</v>
          </cell>
          <cell r="FB24" t="str">
            <v>W0</v>
          </cell>
          <cell r="FE24" t="str">
            <v>W0</v>
          </cell>
          <cell r="FH24" t="str">
            <v>W0</v>
          </cell>
          <cell r="FK24" t="str">
            <v>W0</v>
          </cell>
          <cell r="FN24" t="str">
            <v>W0</v>
          </cell>
        </row>
        <row r="25">
          <cell r="A25" t="str">
            <v>ACCOUNTING_ENTRY ►</v>
          </cell>
          <cell r="B25" t="str">
            <v>D</v>
          </cell>
          <cell r="E25" t="str">
            <v>D</v>
          </cell>
          <cell r="H25" t="str">
            <v>D</v>
          </cell>
          <cell r="K25" t="str">
            <v>D</v>
          </cell>
          <cell r="N25" t="str">
            <v>D</v>
          </cell>
          <cell r="Q25" t="str">
            <v>D</v>
          </cell>
          <cell r="T25" t="str">
            <v>D</v>
          </cell>
          <cell r="W25" t="str">
            <v>D</v>
          </cell>
          <cell r="Z25" t="str">
            <v>D</v>
          </cell>
          <cell r="AC25" t="str">
            <v>D</v>
          </cell>
          <cell r="AF25" t="str">
            <v>D</v>
          </cell>
          <cell r="AI25" t="str">
            <v>D</v>
          </cell>
          <cell r="AL25" t="str">
            <v>D</v>
          </cell>
          <cell r="AO25" t="str">
            <v>D</v>
          </cell>
          <cell r="AR25" t="str">
            <v>D</v>
          </cell>
          <cell r="AU25" t="str">
            <v>D</v>
          </cell>
          <cell r="AX25" t="str">
            <v>D</v>
          </cell>
          <cell r="BA25" t="str">
            <v>D</v>
          </cell>
          <cell r="BD25" t="str">
            <v>D</v>
          </cell>
          <cell r="BG25" t="str">
            <v>D</v>
          </cell>
          <cell r="BJ25" t="str">
            <v>D</v>
          </cell>
          <cell r="BM25" t="str">
            <v>D</v>
          </cell>
          <cell r="BP25" t="str">
            <v>D</v>
          </cell>
          <cell r="BS25" t="str">
            <v>D</v>
          </cell>
          <cell r="BV25" t="str">
            <v>D</v>
          </cell>
          <cell r="BY25" t="str">
            <v>D</v>
          </cell>
          <cell r="CB25" t="str">
            <v>D</v>
          </cell>
          <cell r="CE25" t="str">
            <v>D</v>
          </cell>
          <cell r="CH25" t="str">
            <v>D</v>
          </cell>
          <cell r="CK25" t="str">
            <v>D</v>
          </cell>
          <cell r="CN25" t="str">
            <v>D</v>
          </cell>
          <cell r="CQ25" t="str">
            <v>D</v>
          </cell>
          <cell r="CT25" t="str">
            <v>D</v>
          </cell>
          <cell r="CW25" t="str">
            <v>D</v>
          </cell>
          <cell r="CZ25" t="str">
            <v>D</v>
          </cell>
          <cell r="DC25" t="str">
            <v>D</v>
          </cell>
          <cell r="DF25" t="str">
            <v>D</v>
          </cell>
          <cell r="DI25" t="str">
            <v>D</v>
          </cell>
          <cell r="DL25" t="str">
            <v>D</v>
          </cell>
          <cell r="DO25" t="str">
            <v>D</v>
          </cell>
          <cell r="DR25" t="str">
            <v>D</v>
          </cell>
          <cell r="DU25" t="str">
            <v>D</v>
          </cell>
          <cell r="DX25" t="str">
            <v>D</v>
          </cell>
          <cell r="EA25" t="str">
            <v>D</v>
          </cell>
          <cell r="ED25" t="str">
            <v>D</v>
          </cell>
          <cell r="EG25" t="str">
            <v>D</v>
          </cell>
          <cell r="EJ25" t="str">
            <v>D</v>
          </cell>
          <cell r="EM25" t="str">
            <v>D</v>
          </cell>
          <cell r="EP25" t="str">
            <v>D</v>
          </cell>
          <cell r="ES25" t="str">
            <v>D</v>
          </cell>
          <cell r="EV25" t="str">
            <v>D</v>
          </cell>
          <cell r="EY25" t="str">
            <v>D</v>
          </cell>
          <cell r="FB25" t="str">
            <v>D</v>
          </cell>
          <cell r="FE25" t="str">
            <v>D</v>
          </cell>
          <cell r="FH25" t="str">
            <v>D</v>
          </cell>
          <cell r="FK25" t="str">
            <v>D</v>
          </cell>
          <cell r="FN25" t="str">
            <v>D</v>
          </cell>
        </row>
        <row r="26">
          <cell r="A26" t="str">
            <v>CONSOLIDATION ►</v>
          </cell>
          <cell r="B26" t="str">
            <v>N</v>
          </cell>
          <cell r="E26" t="str">
            <v>N</v>
          </cell>
          <cell r="H26" t="str">
            <v>N</v>
          </cell>
          <cell r="K26" t="str">
            <v>N</v>
          </cell>
          <cell r="N26" t="str">
            <v>N</v>
          </cell>
          <cell r="Q26" t="str">
            <v>N</v>
          </cell>
          <cell r="T26" t="str">
            <v>N</v>
          </cell>
          <cell r="W26" t="str">
            <v>N</v>
          </cell>
          <cell r="Z26" t="str">
            <v>N</v>
          </cell>
          <cell r="AC26" t="str">
            <v>N</v>
          </cell>
          <cell r="AF26" t="str">
            <v>N</v>
          </cell>
          <cell r="AI26" t="str">
            <v>N</v>
          </cell>
          <cell r="AL26" t="str">
            <v>N</v>
          </cell>
          <cell r="AO26" t="str">
            <v>N</v>
          </cell>
          <cell r="AR26" t="str">
            <v>N</v>
          </cell>
          <cell r="AU26" t="str">
            <v>N</v>
          </cell>
          <cell r="AX26" t="str">
            <v>N</v>
          </cell>
          <cell r="BA26" t="str">
            <v>P</v>
          </cell>
          <cell r="BD26" t="str">
            <v>P</v>
          </cell>
          <cell r="BG26" t="str">
            <v>N</v>
          </cell>
          <cell r="BJ26" t="str">
            <v>N</v>
          </cell>
          <cell r="BM26" t="str">
            <v>N</v>
          </cell>
          <cell r="BP26" t="str">
            <v>N</v>
          </cell>
          <cell r="BS26" t="str">
            <v>P</v>
          </cell>
          <cell r="BV26" t="str">
            <v>P</v>
          </cell>
          <cell r="BY26" t="str">
            <v>P</v>
          </cell>
          <cell r="CB26" t="str">
            <v>P</v>
          </cell>
          <cell r="CE26" t="str">
            <v>P</v>
          </cell>
          <cell r="CH26" t="str">
            <v>P</v>
          </cell>
          <cell r="CK26" t="str">
            <v>N</v>
          </cell>
          <cell r="CN26" t="str">
            <v>N</v>
          </cell>
          <cell r="CQ26" t="str">
            <v>N</v>
          </cell>
          <cell r="CT26" t="str">
            <v>N</v>
          </cell>
          <cell r="CW26" t="str">
            <v>N</v>
          </cell>
          <cell r="CZ26" t="str">
            <v>N</v>
          </cell>
          <cell r="DC26" t="str">
            <v>N</v>
          </cell>
          <cell r="DF26" t="str">
            <v>N</v>
          </cell>
          <cell r="DI26" t="str">
            <v>N</v>
          </cell>
          <cell r="DL26" t="str">
            <v>N</v>
          </cell>
          <cell r="DO26" t="str">
            <v>N</v>
          </cell>
          <cell r="DR26" t="str">
            <v>N</v>
          </cell>
          <cell r="DU26" t="str">
            <v>N</v>
          </cell>
          <cell r="DX26" t="str">
            <v>N</v>
          </cell>
          <cell r="EA26" t="str">
            <v>P</v>
          </cell>
          <cell r="ED26" t="str">
            <v>P</v>
          </cell>
          <cell r="EG26" t="str">
            <v>P</v>
          </cell>
          <cell r="EJ26" t="str">
            <v>P</v>
          </cell>
          <cell r="EM26" t="str">
            <v>P</v>
          </cell>
          <cell r="EP26" t="str">
            <v>P</v>
          </cell>
          <cell r="ES26" t="str">
            <v>P</v>
          </cell>
          <cell r="EV26" t="str">
            <v>N</v>
          </cell>
          <cell r="EY26" t="str">
            <v>P</v>
          </cell>
          <cell r="FB26" t="str">
            <v>N</v>
          </cell>
          <cell r="FE26" t="str">
            <v>P</v>
          </cell>
          <cell r="FH26" t="str">
            <v>P</v>
          </cell>
          <cell r="FK26" t="str">
            <v>N</v>
          </cell>
          <cell r="FN26" t="str">
            <v>N</v>
          </cell>
        </row>
        <row r="27">
          <cell r="A27" t="str">
            <v>REF_SECTOR ►</v>
          </cell>
          <cell r="B27" t="str">
            <v>S1</v>
          </cell>
          <cell r="E27" t="str">
            <v>S1</v>
          </cell>
          <cell r="H27" t="str">
            <v>S1</v>
          </cell>
          <cell r="K27" t="str">
            <v>S1</v>
          </cell>
          <cell r="N27" t="str">
            <v>S1</v>
          </cell>
          <cell r="Q27" t="str">
            <v>S1</v>
          </cell>
          <cell r="T27" t="str">
            <v>S1</v>
          </cell>
          <cell r="W27" t="str">
            <v>S1</v>
          </cell>
          <cell r="Z27" t="str">
            <v>S1</v>
          </cell>
          <cell r="AC27" t="str">
            <v>S1</v>
          </cell>
          <cell r="AF27" t="str">
            <v>S1</v>
          </cell>
          <cell r="AI27" t="str">
            <v>S1</v>
          </cell>
          <cell r="AL27" t="str">
            <v>S1</v>
          </cell>
          <cell r="AO27" t="str">
            <v>S1</v>
          </cell>
          <cell r="AR27" t="str">
            <v>S1</v>
          </cell>
          <cell r="AU27" t="str">
            <v>S1</v>
          </cell>
          <cell r="AX27" t="str">
            <v>S1</v>
          </cell>
          <cell r="BA27" t="str">
            <v>S1</v>
          </cell>
          <cell r="BD27" t="str">
            <v>S1</v>
          </cell>
          <cell r="BG27" t="str">
            <v>S1</v>
          </cell>
          <cell r="BJ27" t="str">
            <v>S1</v>
          </cell>
          <cell r="BM27" t="str">
            <v>S1</v>
          </cell>
          <cell r="BP27" t="str">
            <v>S1</v>
          </cell>
          <cell r="BS27" t="str">
            <v>S1</v>
          </cell>
          <cell r="BV27" t="str">
            <v>S1</v>
          </cell>
          <cell r="BY27" t="str">
            <v>S1</v>
          </cell>
          <cell r="CB27" t="str">
            <v>S1</v>
          </cell>
          <cell r="CE27" t="str">
            <v>S1</v>
          </cell>
          <cell r="CH27" t="str">
            <v>S1</v>
          </cell>
          <cell r="CK27" t="str">
            <v>S1</v>
          </cell>
          <cell r="CN27" t="str">
            <v>S1</v>
          </cell>
          <cell r="CQ27" t="str">
            <v>S1</v>
          </cell>
          <cell r="CT27" t="str">
            <v>S1</v>
          </cell>
          <cell r="CW27" t="str">
            <v>S1</v>
          </cell>
          <cell r="CZ27" t="str">
            <v>S1</v>
          </cell>
          <cell r="DC27" t="str">
            <v>S1</v>
          </cell>
          <cell r="DF27" t="str">
            <v>S1</v>
          </cell>
          <cell r="DI27" t="str">
            <v>S1</v>
          </cell>
          <cell r="DL27" t="str">
            <v>S1</v>
          </cell>
          <cell r="DO27" t="str">
            <v>S1</v>
          </cell>
          <cell r="DR27" t="str">
            <v>S1</v>
          </cell>
          <cell r="DU27" t="str">
            <v>S1</v>
          </cell>
          <cell r="DX27" t="str">
            <v>S1</v>
          </cell>
          <cell r="EA27" t="str">
            <v>S1</v>
          </cell>
          <cell r="ED27" t="str">
            <v>S1</v>
          </cell>
          <cell r="EG27" t="str">
            <v>S1</v>
          </cell>
          <cell r="EJ27" t="str">
            <v>S1</v>
          </cell>
          <cell r="EM27" t="str">
            <v>S1</v>
          </cell>
          <cell r="EP27" t="str">
            <v>S1</v>
          </cell>
          <cell r="ES27" t="str">
            <v>S1</v>
          </cell>
          <cell r="EV27" t="str">
            <v>S1</v>
          </cell>
          <cell r="EY27" t="str">
            <v>S1</v>
          </cell>
          <cell r="FB27" t="str">
            <v>S1</v>
          </cell>
          <cell r="FE27" t="str">
            <v>S1</v>
          </cell>
          <cell r="FH27" t="str">
            <v>S1</v>
          </cell>
          <cell r="FK27" t="str">
            <v>S1</v>
          </cell>
          <cell r="FN27" t="str">
            <v>S1</v>
          </cell>
        </row>
        <row r="28">
          <cell r="A28" t="str">
            <v>EXPENDITURE ►</v>
          </cell>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cell r="DU28" t="str">
            <v>_Z</v>
          </cell>
          <cell r="DX28" t="str">
            <v>_Z</v>
          </cell>
          <cell r="EA28" t="str">
            <v>_Z</v>
          </cell>
          <cell r="ED28" t="str">
            <v>_Z</v>
          </cell>
          <cell r="EG28" t="str">
            <v>_Z</v>
          </cell>
          <cell r="EJ28" t="str">
            <v>_Z</v>
          </cell>
          <cell r="EM28" t="str">
            <v>_Z</v>
          </cell>
          <cell r="EP28" t="str">
            <v>_Z</v>
          </cell>
          <cell r="ES28" t="str">
            <v>_Z</v>
          </cell>
          <cell r="EV28" t="str">
            <v>_Z</v>
          </cell>
          <cell r="EY28" t="str">
            <v>_Z</v>
          </cell>
          <cell r="FB28" t="str">
            <v>_Z</v>
          </cell>
          <cell r="FE28" t="str">
            <v>_Z</v>
          </cell>
          <cell r="FH28" t="str">
            <v>_Z</v>
          </cell>
          <cell r="FK28" t="str">
            <v>_Z</v>
          </cell>
          <cell r="FN28" t="str">
            <v>_Z</v>
          </cell>
        </row>
        <row r="29">
          <cell r="A29" t="str">
            <v>INSTR_ASSET ►</v>
          </cell>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cell r="DU29" t="str">
            <v>_Z</v>
          </cell>
          <cell r="DX29" t="str">
            <v>_Z</v>
          </cell>
          <cell r="EA29" t="str">
            <v>_Z</v>
          </cell>
          <cell r="ED29" t="str">
            <v>_Z</v>
          </cell>
          <cell r="EG29" t="str">
            <v>_Z</v>
          </cell>
          <cell r="EJ29" t="str">
            <v>_Z</v>
          </cell>
          <cell r="EM29" t="str">
            <v>_Z</v>
          </cell>
          <cell r="EP29" t="str">
            <v>_Z</v>
          </cell>
          <cell r="ES29" t="str">
            <v>_Z</v>
          </cell>
          <cell r="EV29" t="str">
            <v>_Z</v>
          </cell>
          <cell r="EY29" t="str">
            <v>_Z</v>
          </cell>
          <cell r="FB29" t="str">
            <v>_Z</v>
          </cell>
          <cell r="FE29" t="str">
            <v>_Z</v>
          </cell>
          <cell r="FH29" t="str">
            <v>_Z</v>
          </cell>
          <cell r="FK29" t="str">
            <v>_Z</v>
          </cell>
          <cell r="FN29" t="str">
            <v>_Z</v>
          </cell>
        </row>
        <row r="30">
          <cell r="A30" t="str">
            <v>TIME ▼</v>
          </cell>
          <cell r="B30">
            <v>1</v>
          </cell>
          <cell r="E30" t="str">
            <v>2=3+4</v>
          </cell>
          <cell r="H30" t="str">
            <v>3</v>
          </cell>
          <cell r="K30">
            <v>4</v>
          </cell>
          <cell r="N30" t="str">
            <v>5=6+7+8</v>
          </cell>
          <cell r="Q30">
            <v>6</v>
          </cell>
          <cell r="T30">
            <v>7</v>
          </cell>
          <cell r="W30">
            <v>8</v>
          </cell>
          <cell r="Z30" t="str">
            <v>9=10+11</v>
          </cell>
          <cell r="AC30">
            <v>10</v>
          </cell>
          <cell r="AF30">
            <v>11</v>
          </cell>
          <cell r="AI30" t="str">
            <v>12=13+14</v>
          </cell>
          <cell r="AL30">
            <v>13</v>
          </cell>
          <cell r="AO30">
            <v>14</v>
          </cell>
          <cell r="AR30" t="str">
            <v>15=16+17</v>
          </cell>
          <cell r="AU30">
            <v>16</v>
          </cell>
          <cell r="AX30">
            <v>17</v>
          </cell>
          <cell r="BA30" t="str">
            <v>18=19+20+23+24+28</v>
          </cell>
          <cell r="BD30">
            <v>19</v>
          </cell>
          <cell r="BG30" t="str">
            <v>20=21+22</v>
          </cell>
          <cell r="BJ30">
            <v>21</v>
          </cell>
          <cell r="BM30">
            <v>22</v>
          </cell>
          <cell r="BP30">
            <v>23</v>
          </cell>
          <cell r="BS30" t="str">
            <v>24=25+26+27</v>
          </cell>
          <cell r="BV30">
            <v>25</v>
          </cell>
          <cell r="BY30">
            <v>26</v>
          </cell>
          <cell r="CB30">
            <v>27</v>
          </cell>
          <cell r="CE30">
            <v>28</v>
          </cell>
          <cell r="CH30">
            <v>29</v>
          </cell>
          <cell r="CK30" t="str">
            <v>30=31+32</v>
          </cell>
          <cell r="CN30">
            <v>31</v>
          </cell>
          <cell r="CQ30">
            <v>32</v>
          </cell>
          <cell r="CT30" t="str">
            <v>33=34+40+41</v>
          </cell>
          <cell r="CW30" t="str">
            <v>34=35+..+38-39</v>
          </cell>
          <cell r="CZ30">
            <v>35</v>
          </cell>
          <cell r="DC30">
            <v>36</v>
          </cell>
          <cell r="DF30">
            <v>37</v>
          </cell>
          <cell r="DI30">
            <v>38</v>
          </cell>
          <cell r="DL30">
            <v>39</v>
          </cell>
          <cell r="DO30">
            <v>40</v>
          </cell>
          <cell r="DR30" t="str">
            <v>41=42+43</v>
          </cell>
          <cell r="DU30">
            <v>42</v>
          </cell>
          <cell r="DX30">
            <v>43</v>
          </cell>
          <cell r="EA30" t="str">
            <v>44=45+46+47+49+50</v>
          </cell>
          <cell r="ED30">
            <v>45</v>
          </cell>
          <cell r="EG30">
            <v>46</v>
          </cell>
          <cell r="EJ30">
            <v>47</v>
          </cell>
          <cell r="EM30">
            <v>48</v>
          </cell>
          <cell r="EP30">
            <v>49</v>
          </cell>
          <cell r="ES30">
            <v>50</v>
          </cell>
          <cell r="EV30">
            <v>51</v>
          </cell>
          <cell r="EY30" t="str">
            <v>52=53+54+55</v>
          </cell>
          <cell r="FB30">
            <v>53</v>
          </cell>
          <cell r="FE30">
            <v>54</v>
          </cell>
          <cell r="FH30">
            <v>55</v>
          </cell>
          <cell r="FK30">
            <v>56</v>
          </cell>
          <cell r="FN30">
            <v>57</v>
          </cell>
        </row>
        <row r="31">
          <cell r="A31">
            <v>1995</v>
          </cell>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L</v>
          </cell>
          <cell r="W31" t="str">
            <v>NaN</v>
          </cell>
          <cell r="X31" t="str">
            <v>L</v>
          </cell>
          <cell r="Z31" t="str">
            <v>NaN</v>
          </cell>
          <cell r="AA31" t="str">
            <v>L</v>
          </cell>
          <cell r="AC31" t="str">
            <v>NaN</v>
          </cell>
          <cell r="AD31" t="str">
            <v>L</v>
          </cell>
          <cell r="AF31" t="str">
            <v>NaN</v>
          </cell>
          <cell r="AG31" t="str">
            <v>L</v>
          </cell>
          <cell r="AI31" t="str">
            <v>NaN</v>
          </cell>
          <cell r="AJ31" t="str">
            <v>L</v>
          </cell>
          <cell r="AL31" t="str">
            <v>NaN</v>
          </cell>
          <cell r="AM31" t="str">
            <v>L</v>
          </cell>
          <cell r="AO31" t="str">
            <v>NaN</v>
          </cell>
          <cell r="AP31" t="str">
            <v>L</v>
          </cell>
          <cell r="AR31" t="str">
            <v>NaN</v>
          </cell>
          <cell r="AS31" t="str">
            <v>L</v>
          </cell>
          <cell r="AU31" t="str">
            <v>NaN</v>
          </cell>
          <cell r="AV31" t="str">
            <v>L</v>
          </cell>
          <cell r="AX31" t="str">
            <v>NaN</v>
          </cell>
          <cell r="AY31" t="str">
            <v>L</v>
          </cell>
          <cell r="BA31" t="str">
            <v>NaN</v>
          </cell>
          <cell r="BB31" t="str">
            <v>L</v>
          </cell>
          <cell r="BD31" t="str">
            <v>NaN</v>
          </cell>
          <cell r="BE31" t="str">
            <v>L</v>
          </cell>
          <cell r="BG31" t="str">
            <v>NaN</v>
          </cell>
          <cell r="BH31" t="str">
            <v>L</v>
          </cell>
          <cell r="BJ31" t="str">
            <v>NaN</v>
          </cell>
          <cell r="BK31" t="str">
            <v>L</v>
          </cell>
          <cell r="BM31" t="str">
            <v>NaN</v>
          </cell>
          <cell r="BN31" t="str">
            <v>L</v>
          </cell>
          <cell r="BP31" t="str">
            <v>NaN</v>
          </cell>
          <cell r="BQ31" t="str">
            <v>L</v>
          </cell>
          <cell r="BS31" t="str">
            <v>NaN</v>
          </cell>
          <cell r="BT31" t="str">
            <v>L</v>
          </cell>
          <cell r="BV31" t="str">
            <v>NaN</v>
          </cell>
          <cell r="BW31" t="str">
            <v>L</v>
          </cell>
          <cell r="BY31" t="str">
            <v>NaN</v>
          </cell>
          <cell r="BZ31" t="str">
            <v>L</v>
          </cell>
          <cell r="CB31" t="str">
            <v>NaN</v>
          </cell>
          <cell r="CC31" t="str">
            <v>L</v>
          </cell>
          <cell r="CE31" t="str">
            <v>NaN</v>
          </cell>
          <cell r="CF31" t="str">
            <v>L</v>
          </cell>
          <cell r="CH31" t="str">
            <v>NaN</v>
          </cell>
          <cell r="CI31" t="str">
            <v>L</v>
          </cell>
          <cell r="CK31" t="str">
            <v>NaN</v>
          </cell>
          <cell r="CL31" t="str">
            <v>L</v>
          </cell>
          <cell r="CN31" t="str">
            <v>NaN</v>
          </cell>
          <cell r="CO31" t="str">
            <v>L</v>
          </cell>
          <cell r="CQ31" t="str">
            <v>NaN</v>
          </cell>
          <cell r="CR31" t="str">
            <v>L</v>
          </cell>
          <cell r="CT31" t="str">
            <v>NaN</v>
          </cell>
          <cell r="CU31" t="str">
            <v>L</v>
          </cell>
          <cell r="CW31" t="str">
            <v>NaN</v>
          </cell>
          <cell r="CX31" t="str">
            <v>L</v>
          </cell>
          <cell r="CZ31" t="str">
            <v>NaN</v>
          </cell>
          <cell r="DA31" t="str">
            <v>L</v>
          </cell>
          <cell r="DC31" t="str">
            <v>NaN</v>
          </cell>
          <cell r="DD31" t="str">
            <v>L</v>
          </cell>
          <cell r="DF31" t="str">
            <v>NaN</v>
          </cell>
          <cell r="DG31" t="str">
            <v>L</v>
          </cell>
          <cell r="DI31" t="str">
            <v>NaN</v>
          </cell>
          <cell r="DJ31" t="str">
            <v>L</v>
          </cell>
          <cell r="DL31" t="str">
            <v>NaN</v>
          </cell>
          <cell r="DM31" t="str">
            <v>L</v>
          </cell>
          <cell r="DO31" t="str">
            <v>NaN</v>
          </cell>
          <cell r="DP31" t="str">
            <v>L</v>
          </cell>
          <cell r="DR31" t="str">
            <v>NaN</v>
          </cell>
          <cell r="DS31" t="str">
            <v>L</v>
          </cell>
          <cell r="DU31" t="str">
            <v>NaN</v>
          </cell>
          <cell r="DV31" t="str">
            <v>L</v>
          </cell>
          <cell r="DX31" t="str">
            <v>NaN</v>
          </cell>
          <cell r="DY31" t="str">
            <v>L</v>
          </cell>
          <cell r="EA31" t="str">
            <v>NaN</v>
          </cell>
          <cell r="EB31" t="str">
            <v>L</v>
          </cell>
          <cell r="ED31" t="str">
            <v>NaN</v>
          </cell>
          <cell r="EE31" t="str">
            <v>L</v>
          </cell>
          <cell r="EG31" t="str">
            <v>NaN</v>
          </cell>
          <cell r="EH31" t="str">
            <v>L</v>
          </cell>
          <cell r="EJ31" t="str">
            <v>NaN</v>
          </cell>
          <cell r="EK31" t="str">
            <v>L</v>
          </cell>
          <cell r="EM31" t="str">
            <v>NaN</v>
          </cell>
          <cell r="EN31" t="str">
            <v>L</v>
          </cell>
          <cell r="EP31" t="str">
            <v>NaN</v>
          </cell>
          <cell r="EQ31" t="str">
            <v>L</v>
          </cell>
          <cell r="ES31" t="str">
            <v>NaN</v>
          </cell>
          <cell r="ET31" t="str">
            <v>M</v>
          </cell>
          <cell r="EV31" t="str">
            <v>NaN</v>
          </cell>
          <cell r="EW31" t="str">
            <v>L</v>
          </cell>
          <cell r="EY31" t="str">
            <v>NaN</v>
          </cell>
          <cell r="EZ31" t="str">
            <v>L</v>
          </cell>
          <cell r="FB31" t="str">
            <v>NaN</v>
          </cell>
          <cell r="FC31" t="str">
            <v>L</v>
          </cell>
          <cell r="FE31" t="str">
            <v>NaN</v>
          </cell>
          <cell r="FF31" t="str">
            <v>L</v>
          </cell>
          <cell r="FH31" t="str">
            <v>NaN</v>
          </cell>
          <cell r="FI31" t="str">
            <v>L</v>
          </cell>
          <cell r="FK31" t="str">
            <v>NaN</v>
          </cell>
          <cell r="FL31" t="str">
            <v>L</v>
          </cell>
          <cell r="FN31" t="str">
            <v>NaN</v>
          </cell>
        </row>
        <row r="32">
          <cell r="A32">
            <v>1996</v>
          </cell>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L</v>
          </cell>
          <cell r="W32" t="str">
            <v>NaN</v>
          </cell>
          <cell r="X32" t="str">
            <v>L</v>
          </cell>
          <cell r="Z32" t="str">
            <v>NaN</v>
          </cell>
          <cell r="AA32" t="str">
            <v>L</v>
          </cell>
          <cell r="AC32" t="str">
            <v>NaN</v>
          </cell>
          <cell r="AD32" t="str">
            <v>L</v>
          </cell>
          <cell r="AF32" t="str">
            <v>NaN</v>
          </cell>
          <cell r="AG32" t="str">
            <v>L</v>
          </cell>
          <cell r="AI32" t="str">
            <v>NaN</v>
          </cell>
          <cell r="AJ32" t="str">
            <v>L</v>
          </cell>
          <cell r="AL32" t="str">
            <v>NaN</v>
          </cell>
          <cell r="AM32" t="str">
            <v>L</v>
          </cell>
          <cell r="AO32" t="str">
            <v>NaN</v>
          </cell>
          <cell r="AP32" t="str">
            <v>L</v>
          </cell>
          <cell r="AR32" t="str">
            <v>NaN</v>
          </cell>
          <cell r="AS32" t="str">
            <v>L</v>
          </cell>
          <cell r="AU32" t="str">
            <v>NaN</v>
          </cell>
          <cell r="AV32" t="str">
            <v>L</v>
          </cell>
          <cell r="AX32" t="str">
            <v>NaN</v>
          </cell>
          <cell r="AY32" t="str">
            <v>L</v>
          </cell>
          <cell r="BA32" t="str">
            <v>NaN</v>
          </cell>
          <cell r="BB32" t="str">
            <v>L</v>
          </cell>
          <cell r="BD32" t="str">
            <v>NaN</v>
          </cell>
          <cell r="BE32" t="str">
            <v>L</v>
          </cell>
          <cell r="BG32" t="str">
            <v>NaN</v>
          </cell>
          <cell r="BH32" t="str">
            <v>L</v>
          </cell>
          <cell r="BJ32" t="str">
            <v>NaN</v>
          </cell>
          <cell r="BK32" t="str">
            <v>L</v>
          </cell>
          <cell r="BM32" t="str">
            <v>NaN</v>
          </cell>
          <cell r="BN32" t="str">
            <v>L</v>
          </cell>
          <cell r="BP32" t="str">
            <v>NaN</v>
          </cell>
          <cell r="BQ32" t="str">
            <v>L</v>
          </cell>
          <cell r="BS32" t="str">
            <v>NaN</v>
          </cell>
          <cell r="BT32" t="str">
            <v>L</v>
          </cell>
          <cell r="BV32" t="str">
            <v>NaN</v>
          </cell>
          <cell r="BW32" t="str">
            <v>L</v>
          </cell>
          <cell r="BY32" t="str">
            <v>NaN</v>
          </cell>
          <cell r="BZ32" t="str">
            <v>L</v>
          </cell>
          <cell r="CB32" t="str">
            <v>NaN</v>
          </cell>
          <cell r="CC32" t="str">
            <v>L</v>
          </cell>
          <cell r="CE32" t="str">
            <v>NaN</v>
          </cell>
          <cell r="CF32" t="str">
            <v>L</v>
          </cell>
          <cell r="CH32" t="str">
            <v>NaN</v>
          </cell>
          <cell r="CI32" t="str">
            <v>L</v>
          </cell>
          <cell r="CK32" t="str">
            <v>NaN</v>
          </cell>
          <cell r="CL32" t="str">
            <v>L</v>
          </cell>
          <cell r="CN32" t="str">
            <v>NaN</v>
          </cell>
          <cell r="CO32" t="str">
            <v>L</v>
          </cell>
          <cell r="CQ32" t="str">
            <v>NaN</v>
          </cell>
          <cell r="CR32" t="str">
            <v>L</v>
          </cell>
          <cell r="CT32" t="str">
            <v>NaN</v>
          </cell>
          <cell r="CU32" t="str">
            <v>L</v>
          </cell>
          <cell r="CW32" t="str">
            <v>NaN</v>
          </cell>
          <cell r="CX32" t="str">
            <v>L</v>
          </cell>
          <cell r="CZ32" t="str">
            <v>NaN</v>
          </cell>
          <cell r="DA32" t="str">
            <v>L</v>
          </cell>
          <cell r="DC32" t="str">
            <v>NaN</v>
          </cell>
          <cell r="DD32" t="str">
            <v>L</v>
          </cell>
          <cell r="DF32" t="str">
            <v>NaN</v>
          </cell>
          <cell r="DG32" t="str">
            <v>L</v>
          </cell>
          <cell r="DI32" t="str">
            <v>NaN</v>
          </cell>
          <cell r="DJ32" t="str">
            <v>L</v>
          </cell>
          <cell r="DL32" t="str">
            <v>NaN</v>
          </cell>
          <cell r="DM32" t="str">
            <v>L</v>
          </cell>
          <cell r="DO32" t="str">
            <v>NaN</v>
          </cell>
          <cell r="DP32" t="str">
            <v>L</v>
          </cell>
          <cell r="DR32" t="str">
            <v>NaN</v>
          </cell>
          <cell r="DS32" t="str">
            <v>L</v>
          </cell>
          <cell r="DU32" t="str">
            <v>NaN</v>
          </cell>
          <cell r="DV32" t="str">
            <v>L</v>
          </cell>
          <cell r="DX32" t="str">
            <v>NaN</v>
          </cell>
          <cell r="DY32" t="str">
            <v>L</v>
          </cell>
          <cell r="EA32" t="str">
            <v>NaN</v>
          </cell>
          <cell r="EB32" t="str">
            <v>L</v>
          </cell>
          <cell r="ED32" t="str">
            <v>NaN</v>
          </cell>
          <cell r="EE32" t="str">
            <v>L</v>
          </cell>
          <cell r="EG32" t="str">
            <v>NaN</v>
          </cell>
          <cell r="EH32" t="str">
            <v>L</v>
          </cell>
          <cell r="EJ32" t="str">
            <v>NaN</v>
          </cell>
          <cell r="EK32" t="str">
            <v>L</v>
          </cell>
          <cell r="EM32" t="str">
            <v>NaN</v>
          </cell>
          <cell r="EN32" t="str">
            <v>L</v>
          </cell>
          <cell r="EP32" t="str">
            <v>NaN</v>
          </cell>
          <cell r="EQ32" t="str">
            <v>L</v>
          </cell>
          <cell r="ES32" t="str">
            <v>NaN</v>
          </cell>
          <cell r="ET32" t="str">
            <v>M</v>
          </cell>
          <cell r="EV32" t="str">
            <v>NaN</v>
          </cell>
          <cell r="EW32" t="str">
            <v>L</v>
          </cell>
          <cell r="EY32" t="str">
            <v>NaN</v>
          </cell>
          <cell r="EZ32" t="str">
            <v>L</v>
          </cell>
          <cell r="FB32" t="str">
            <v>NaN</v>
          </cell>
          <cell r="FC32" t="str">
            <v>L</v>
          </cell>
          <cell r="FE32" t="str">
            <v>NaN</v>
          </cell>
          <cell r="FF32" t="str">
            <v>L</v>
          </cell>
          <cell r="FH32" t="str">
            <v>NaN</v>
          </cell>
          <cell r="FI32" t="str">
            <v>L</v>
          </cell>
          <cell r="FK32" t="str">
            <v>NaN</v>
          </cell>
          <cell r="FL32" t="str">
            <v>L</v>
          </cell>
          <cell r="FN32" t="str">
            <v>NaN</v>
          </cell>
        </row>
        <row r="33">
          <cell r="A33">
            <v>1997</v>
          </cell>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L</v>
          </cell>
          <cell r="W33" t="str">
            <v>NaN</v>
          </cell>
          <cell r="X33" t="str">
            <v>L</v>
          </cell>
          <cell r="Z33" t="str">
            <v>NaN</v>
          </cell>
          <cell r="AA33" t="str">
            <v>L</v>
          </cell>
          <cell r="AC33" t="str">
            <v>NaN</v>
          </cell>
          <cell r="AD33" t="str">
            <v>L</v>
          </cell>
          <cell r="AF33" t="str">
            <v>NaN</v>
          </cell>
          <cell r="AG33" t="str">
            <v>L</v>
          </cell>
          <cell r="AI33" t="str">
            <v>NaN</v>
          </cell>
          <cell r="AJ33" t="str">
            <v>L</v>
          </cell>
          <cell r="AL33" t="str">
            <v>NaN</v>
          </cell>
          <cell r="AM33" t="str">
            <v>L</v>
          </cell>
          <cell r="AO33" t="str">
            <v>NaN</v>
          </cell>
          <cell r="AP33" t="str">
            <v>L</v>
          </cell>
          <cell r="AR33" t="str">
            <v>NaN</v>
          </cell>
          <cell r="AS33" t="str">
            <v>L</v>
          </cell>
          <cell r="AU33" t="str">
            <v>NaN</v>
          </cell>
          <cell r="AV33" t="str">
            <v>L</v>
          </cell>
          <cell r="AX33" t="str">
            <v>NaN</v>
          </cell>
          <cell r="AY33" t="str">
            <v>L</v>
          </cell>
          <cell r="BA33" t="str">
            <v>NaN</v>
          </cell>
          <cell r="BB33" t="str">
            <v>L</v>
          </cell>
          <cell r="BD33" t="str">
            <v>NaN</v>
          </cell>
          <cell r="BE33" t="str">
            <v>L</v>
          </cell>
          <cell r="BG33" t="str">
            <v>NaN</v>
          </cell>
          <cell r="BH33" t="str">
            <v>L</v>
          </cell>
          <cell r="BJ33" t="str">
            <v>NaN</v>
          </cell>
          <cell r="BK33" t="str">
            <v>L</v>
          </cell>
          <cell r="BM33" t="str">
            <v>NaN</v>
          </cell>
          <cell r="BN33" t="str">
            <v>L</v>
          </cell>
          <cell r="BP33" t="str">
            <v>NaN</v>
          </cell>
          <cell r="BQ33" t="str">
            <v>L</v>
          </cell>
          <cell r="BS33" t="str">
            <v>NaN</v>
          </cell>
          <cell r="BT33" t="str">
            <v>L</v>
          </cell>
          <cell r="BV33" t="str">
            <v>NaN</v>
          </cell>
          <cell r="BW33" t="str">
            <v>L</v>
          </cell>
          <cell r="BY33" t="str">
            <v>NaN</v>
          </cell>
          <cell r="BZ33" t="str">
            <v>L</v>
          </cell>
          <cell r="CB33" t="str">
            <v>NaN</v>
          </cell>
          <cell r="CC33" t="str">
            <v>L</v>
          </cell>
          <cell r="CE33" t="str">
            <v>NaN</v>
          </cell>
          <cell r="CF33" t="str">
            <v>L</v>
          </cell>
          <cell r="CH33" t="str">
            <v>NaN</v>
          </cell>
          <cell r="CI33" t="str">
            <v>L</v>
          </cell>
          <cell r="CK33" t="str">
            <v>NaN</v>
          </cell>
          <cell r="CL33" t="str">
            <v>L</v>
          </cell>
          <cell r="CN33" t="str">
            <v>NaN</v>
          </cell>
          <cell r="CO33" t="str">
            <v>L</v>
          </cell>
          <cell r="CQ33" t="str">
            <v>NaN</v>
          </cell>
          <cell r="CR33" t="str">
            <v>L</v>
          </cell>
          <cell r="CT33" t="str">
            <v>NaN</v>
          </cell>
          <cell r="CU33" t="str">
            <v>L</v>
          </cell>
          <cell r="CW33" t="str">
            <v>NaN</v>
          </cell>
          <cell r="CX33" t="str">
            <v>L</v>
          </cell>
          <cell r="CZ33" t="str">
            <v>NaN</v>
          </cell>
          <cell r="DA33" t="str">
            <v>L</v>
          </cell>
          <cell r="DC33" t="str">
            <v>NaN</v>
          </cell>
          <cell r="DD33" t="str">
            <v>L</v>
          </cell>
          <cell r="DF33" t="str">
            <v>NaN</v>
          </cell>
          <cell r="DG33" t="str">
            <v>L</v>
          </cell>
          <cell r="DI33" t="str">
            <v>NaN</v>
          </cell>
          <cell r="DJ33" t="str">
            <v>L</v>
          </cell>
          <cell r="DL33" t="str">
            <v>NaN</v>
          </cell>
          <cell r="DM33" t="str">
            <v>L</v>
          </cell>
          <cell r="DO33" t="str">
            <v>NaN</v>
          </cell>
          <cell r="DP33" t="str">
            <v>L</v>
          </cell>
          <cell r="DR33" t="str">
            <v>NaN</v>
          </cell>
          <cell r="DS33" t="str">
            <v>L</v>
          </cell>
          <cell r="DU33" t="str">
            <v>NaN</v>
          </cell>
          <cell r="DV33" t="str">
            <v>L</v>
          </cell>
          <cell r="DX33" t="str">
            <v>NaN</v>
          </cell>
          <cell r="DY33" t="str">
            <v>L</v>
          </cell>
          <cell r="EA33" t="str">
            <v>NaN</v>
          </cell>
          <cell r="EB33" t="str">
            <v>L</v>
          </cell>
          <cell r="ED33" t="str">
            <v>NaN</v>
          </cell>
          <cell r="EE33" t="str">
            <v>L</v>
          </cell>
          <cell r="EG33" t="str">
            <v>NaN</v>
          </cell>
          <cell r="EH33" t="str">
            <v>L</v>
          </cell>
          <cell r="EJ33" t="str">
            <v>NaN</v>
          </cell>
          <cell r="EK33" t="str">
            <v>L</v>
          </cell>
          <cell r="EM33" t="str">
            <v>NaN</v>
          </cell>
          <cell r="EN33" t="str">
            <v>L</v>
          </cell>
          <cell r="EP33" t="str">
            <v>NaN</v>
          </cell>
          <cell r="EQ33" t="str">
            <v>L</v>
          </cell>
          <cell r="ES33" t="str">
            <v>NaN</v>
          </cell>
          <cell r="ET33" t="str">
            <v>M</v>
          </cell>
          <cell r="EV33" t="str">
            <v>NaN</v>
          </cell>
          <cell r="EW33" t="str">
            <v>L</v>
          </cell>
          <cell r="EY33" t="str">
            <v>NaN</v>
          </cell>
          <cell r="EZ33" t="str">
            <v>L</v>
          </cell>
          <cell r="FB33" t="str">
            <v>NaN</v>
          </cell>
          <cell r="FC33" t="str">
            <v>L</v>
          </cell>
          <cell r="FE33" t="str">
            <v>NaN</v>
          </cell>
          <cell r="FF33" t="str">
            <v>L</v>
          </cell>
          <cell r="FH33" t="str">
            <v>NaN</v>
          </cell>
          <cell r="FI33" t="str">
            <v>L</v>
          </cell>
          <cell r="FK33" t="str">
            <v>NaN</v>
          </cell>
          <cell r="FL33" t="str">
            <v>L</v>
          </cell>
          <cell r="FN33" t="str">
            <v>NaN</v>
          </cell>
        </row>
        <row r="34">
          <cell r="A34">
            <v>1998</v>
          </cell>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L</v>
          </cell>
          <cell r="W34" t="str">
            <v>NaN</v>
          </cell>
          <cell r="X34" t="str">
            <v>L</v>
          </cell>
          <cell r="Z34" t="str">
            <v>NaN</v>
          </cell>
          <cell r="AA34" t="str">
            <v>L</v>
          </cell>
          <cell r="AC34" t="str">
            <v>NaN</v>
          </cell>
          <cell r="AD34" t="str">
            <v>L</v>
          </cell>
          <cell r="AF34" t="str">
            <v>NaN</v>
          </cell>
          <cell r="AG34" t="str">
            <v>L</v>
          </cell>
          <cell r="AI34" t="str">
            <v>NaN</v>
          </cell>
          <cell r="AJ34" t="str">
            <v>L</v>
          </cell>
          <cell r="AL34" t="str">
            <v>NaN</v>
          </cell>
          <cell r="AM34" t="str">
            <v>L</v>
          </cell>
          <cell r="AO34" t="str">
            <v>NaN</v>
          </cell>
          <cell r="AP34" t="str">
            <v>L</v>
          </cell>
          <cell r="AR34" t="str">
            <v>NaN</v>
          </cell>
          <cell r="AS34" t="str">
            <v>L</v>
          </cell>
          <cell r="AU34" t="str">
            <v>NaN</v>
          </cell>
          <cell r="AV34" t="str">
            <v>L</v>
          </cell>
          <cell r="AX34" t="str">
            <v>NaN</v>
          </cell>
          <cell r="AY34" t="str">
            <v>L</v>
          </cell>
          <cell r="BA34" t="str">
            <v>NaN</v>
          </cell>
          <cell r="BB34" t="str">
            <v>L</v>
          </cell>
          <cell r="BD34" t="str">
            <v>NaN</v>
          </cell>
          <cell r="BE34" t="str">
            <v>L</v>
          </cell>
          <cell r="BG34" t="str">
            <v>NaN</v>
          </cell>
          <cell r="BH34" t="str">
            <v>L</v>
          </cell>
          <cell r="BJ34" t="str">
            <v>NaN</v>
          </cell>
          <cell r="BK34" t="str">
            <v>L</v>
          </cell>
          <cell r="BM34" t="str">
            <v>NaN</v>
          </cell>
          <cell r="BN34" t="str">
            <v>L</v>
          </cell>
          <cell r="BP34" t="str">
            <v>NaN</v>
          </cell>
          <cell r="BQ34" t="str">
            <v>L</v>
          </cell>
          <cell r="BS34" t="str">
            <v>NaN</v>
          </cell>
          <cell r="BT34" t="str">
            <v>L</v>
          </cell>
          <cell r="BV34" t="str">
            <v>NaN</v>
          </cell>
          <cell r="BW34" t="str">
            <v>L</v>
          </cell>
          <cell r="BY34" t="str">
            <v>NaN</v>
          </cell>
          <cell r="BZ34" t="str">
            <v>L</v>
          </cell>
          <cell r="CB34" t="str">
            <v>NaN</v>
          </cell>
          <cell r="CC34" t="str">
            <v>L</v>
          </cell>
          <cell r="CE34" t="str">
            <v>NaN</v>
          </cell>
          <cell r="CF34" t="str">
            <v>L</v>
          </cell>
          <cell r="CH34" t="str">
            <v>NaN</v>
          </cell>
          <cell r="CI34" t="str">
            <v>L</v>
          </cell>
          <cell r="CK34" t="str">
            <v>NaN</v>
          </cell>
          <cell r="CL34" t="str">
            <v>L</v>
          </cell>
          <cell r="CN34" t="str">
            <v>NaN</v>
          </cell>
          <cell r="CO34" t="str">
            <v>L</v>
          </cell>
          <cell r="CQ34" t="str">
            <v>NaN</v>
          </cell>
          <cell r="CR34" t="str">
            <v>L</v>
          </cell>
          <cell r="CT34" t="str">
            <v>NaN</v>
          </cell>
          <cell r="CU34" t="str">
            <v>L</v>
          </cell>
          <cell r="CW34" t="str">
            <v>NaN</v>
          </cell>
          <cell r="CX34" t="str">
            <v>L</v>
          </cell>
          <cell r="CZ34" t="str">
            <v>NaN</v>
          </cell>
          <cell r="DA34" t="str">
            <v>L</v>
          </cell>
          <cell r="DC34" t="str">
            <v>NaN</v>
          </cell>
          <cell r="DD34" t="str">
            <v>L</v>
          </cell>
          <cell r="DF34" t="str">
            <v>NaN</v>
          </cell>
          <cell r="DG34" t="str">
            <v>L</v>
          </cell>
          <cell r="DI34" t="str">
            <v>NaN</v>
          </cell>
          <cell r="DJ34" t="str">
            <v>L</v>
          </cell>
          <cell r="DL34" t="str">
            <v>NaN</v>
          </cell>
          <cell r="DM34" t="str">
            <v>L</v>
          </cell>
          <cell r="DO34" t="str">
            <v>NaN</v>
          </cell>
          <cell r="DP34" t="str">
            <v>L</v>
          </cell>
          <cell r="DR34" t="str">
            <v>NaN</v>
          </cell>
          <cell r="DS34" t="str">
            <v>L</v>
          </cell>
          <cell r="DU34" t="str">
            <v>NaN</v>
          </cell>
          <cell r="DV34" t="str">
            <v>L</v>
          </cell>
          <cell r="DX34" t="str">
            <v>NaN</v>
          </cell>
          <cell r="DY34" t="str">
            <v>L</v>
          </cell>
          <cell r="EA34" t="str">
            <v>NaN</v>
          </cell>
          <cell r="EB34" t="str">
            <v>L</v>
          </cell>
          <cell r="ED34" t="str">
            <v>NaN</v>
          </cell>
          <cell r="EE34" t="str">
            <v>L</v>
          </cell>
          <cell r="EG34" t="str">
            <v>NaN</v>
          </cell>
          <cell r="EH34" t="str">
            <v>L</v>
          </cell>
          <cell r="EJ34" t="str">
            <v>NaN</v>
          </cell>
          <cell r="EK34" t="str">
            <v>L</v>
          </cell>
          <cell r="EM34" t="str">
            <v>NaN</v>
          </cell>
          <cell r="EN34" t="str">
            <v>L</v>
          </cell>
          <cell r="EP34" t="str">
            <v>NaN</v>
          </cell>
          <cell r="EQ34" t="str">
            <v>L</v>
          </cell>
          <cell r="ES34" t="str">
            <v>NaN</v>
          </cell>
          <cell r="ET34" t="str">
            <v>M</v>
          </cell>
          <cell r="EV34" t="str">
            <v>NaN</v>
          </cell>
          <cell r="EW34" t="str">
            <v>L</v>
          </cell>
          <cell r="EY34" t="str">
            <v>NaN</v>
          </cell>
          <cell r="EZ34" t="str">
            <v>L</v>
          </cell>
          <cell r="FB34" t="str">
            <v>NaN</v>
          </cell>
          <cell r="FC34" t="str">
            <v>L</v>
          </cell>
          <cell r="FE34" t="str">
            <v>NaN</v>
          </cell>
          <cell r="FF34" t="str">
            <v>L</v>
          </cell>
          <cell r="FH34" t="str">
            <v>NaN</v>
          </cell>
          <cell r="FI34" t="str">
            <v>L</v>
          </cell>
          <cell r="FK34" t="str">
            <v>NaN</v>
          </cell>
          <cell r="FL34" t="str">
            <v>L</v>
          </cell>
          <cell r="FN34" t="str">
            <v>NaN</v>
          </cell>
        </row>
        <row r="35">
          <cell r="A35">
            <v>1999</v>
          </cell>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L</v>
          </cell>
          <cell r="W35" t="str">
            <v>NaN</v>
          </cell>
          <cell r="X35" t="str">
            <v>L</v>
          </cell>
          <cell r="Z35" t="str">
            <v>NaN</v>
          </cell>
          <cell r="AA35" t="str">
            <v>L</v>
          </cell>
          <cell r="AC35" t="str">
            <v>NaN</v>
          </cell>
          <cell r="AD35" t="str">
            <v>L</v>
          </cell>
          <cell r="AF35" t="str">
            <v>NaN</v>
          </cell>
          <cell r="AG35" t="str">
            <v>L</v>
          </cell>
          <cell r="AI35" t="str">
            <v>NaN</v>
          </cell>
          <cell r="AJ35" t="str">
            <v>L</v>
          </cell>
          <cell r="AL35" t="str">
            <v>NaN</v>
          </cell>
          <cell r="AM35" t="str">
            <v>L</v>
          </cell>
          <cell r="AO35" t="str">
            <v>NaN</v>
          </cell>
          <cell r="AP35" t="str">
            <v>L</v>
          </cell>
          <cell r="AR35" t="str">
            <v>NaN</v>
          </cell>
          <cell r="AS35" t="str">
            <v>L</v>
          </cell>
          <cell r="AU35" t="str">
            <v>NaN</v>
          </cell>
          <cell r="AV35" t="str">
            <v>L</v>
          </cell>
          <cell r="AX35" t="str">
            <v>NaN</v>
          </cell>
          <cell r="AY35" t="str">
            <v>L</v>
          </cell>
          <cell r="BA35" t="str">
            <v>NaN</v>
          </cell>
          <cell r="BB35" t="str">
            <v>L</v>
          </cell>
          <cell r="BD35" t="str">
            <v>NaN</v>
          </cell>
          <cell r="BE35" t="str">
            <v>L</v>
          </cell>
          <cell r="BG35" t="str">
            <v>NaN</v>
          </cell>
          <cell r="BH35" t="str">
            <v>L</v>
          </cell>
          <cell r="BJ35" t="str">
            <v>NaN</v>
          </cell>
          <cell r="BK35" t="str">
            <v>L</v>
          </cell>
          <cell r="BM35" t="str">
            <v>NaN</v>
          </cell>
          <cell r="BN35" t="str">
            <v>L</v>
          </cell>
          <cell r="BP35" t="str">
            <v>NaN</v>
          </cell>
          <cell r="BQ35" t="str">
            <v>L</v>
          </cell>
          <cell r="BS35" t="str">
            <v>NaN</v>
          </cell>
          <cell r="BT35" t="str">
            <v>L</v>
          </cell>
          <cell r="BV35" t="str">
            <v>NaN</v>
          </cell>
          <cell r="BW35" t="str">
            <v>L</v>
          </cell>
          <cell r="BY35" t="str">
            <v>NaN</v>
          </cell>
          <cell r="BZ35" t="str">
            <v>L</v>
          </cell>
          <cell r="CB35" t="str">
            <v>NaN</v>
          </cell>
          <cell r="CC35" t="str">
            <v>L</v>
          </cell>
          <cell r="CE35" t="str">
            <v>NaN</v>
          </cell>
          <cell r="CF35" t="str">
            <v>L</v>
          </cell>
          <cell r="CH35" t="str">
            <v>NaN</v>
          </cell>
          <cell r="CI35" t="str">
            <v>L</v>
          </cell>
          <cell r="CK35" t="str">
            <v>NaN</v>
          </cell>
          <cell r="CL35" t="str">
            <v>L</v>
          </cell>
          <cell r="CN35" t="str">
            <v>NaN</v>
          </cell>
          <cell r="CO35" t="str">
            <v>L</v>
          </cell>
          <cell r="CQ35" t="str">
            <v>NaN</v>
          </cell>
          <cell r="CR35" t="str">
            <v>L</v>
          </cell>
          <cell r="CT35" t="str">
            <v>NaN</v>
          </cell>
          <cell r="CU35" t="str">
            <v>L</v>
          </cell>
          <cell r="CW35" t="str">
            <v>NaN</v>
          </cell>
          <cell r="CX35" t="str">
            <v>L</v>
          </cell>
          <cell r="CZ35" t="str">
            <v>NaN</v>
          </cell>
          <cell r="DA35" t="str">
            <v>L</v>
          </cell>
          <cell r="DC35" t="str">
            <v>NaN</v>
          </cell>
          <cell r="DD35" t="str">
            <v>L</v>
          </cell>
          <cell r="DF35" t="str">
            <v>NaN</v>
          </cell>
          <cell r="DG35" t="str">
            <v>L</v>
          </cell>
          <cell r="DI35" t="str">
            <v>NaN</v>
          </cell>
          <cell r="DJ35" t="str">
            <v>L</v>
          </cell>
          <cell r="DL35" t="str">
            <v>NaN</v>
          </cell>
          <cell r="DM35" t="str">
            <v>L</v>
          </cell>
          <cell r="DO35" t="str">
            <v>NaN</v>
          </cell>
          <cell r="DP35" t="str">
            <v>L</v>
          </cell>
          <cell r="DR35" t="str">
            <v>NaN</v>
          </cell>
          <cell r="DS35" t="str">
            <v>L</v>
          </cell>
          <cell r="DU35" t="str">
            <v>NaN</v>
          </cell>
          <cell r="DV35" t="str">
            <v>L</v>
          </cell>
          <cell r="DX35" t="str">
            <v>NaN</v>
          </cell>
          <cell r="DY35" t="str">
            <v>L</v>
          </cell>
          <cell r="EA35" t="str">
            <v>NaN</v>
          </cell>
          <cell r="EB35" t="str">
            <v>L</v>
          </cell>
          <cell r="ED35" t="str">
            <v>NaN</v>
          </cell>
          <cell r="EE35" t="str">
            <v>L</v>
          </cell>
          <cell r="EG35" t="str">
            <v>NaN</v>
          </cell>
          <cell r="EH35" t="str">
            <v>L</v>
          </cell>
          <cell r="EJ35" t="str">
            <v>NaN</v>
          </cell>
          <cell r="EK35" t="str">
            <v>L</v>
          </cell>
          <cell r="EM35" t="str">
            <v>NaN</v>
          </cell>
          <cell r="EN35" t="str">
            <v>L</v>
          </cell>
          <cell r="EP35" t="str">
            <v>NaN</v>
          </cell>
          <cell r="EQ35" t="str">
            <v>L</v>
          </cell>
          <cell r="ES35" t="str">
            <v>NaN</v>
          </cell>
          <cell r="ET35" t="str">
            <v>M</v>
          </cell>
          <cell r="EV35" t="str">
            <v>NaN</v>
          </cell>
          <cell r="EW35" t="str">
            <v>L</v>
          </cell>
          <cell r="EY35" t="str">
            <v>NaN</v>
          </cell>
          <cell r="EZ35" t="str">
            <v>L</v>
          </cell>
          <cell r="FB35" t="str">
            <v>NaN</v>
          </cell>
          <cell r="FC35" t="str">
            <v>L</v>
          </cell>
          <cell r="FE35" t="str">
            <v>NaN</v>
          </cell>
          <cell r="FF35" t="str">
            <v>L</v>
          </cell>
          <cell r="FH35" t="str">
            <v>NaN</v>
          </cell>
          <cell r="FI35" t="str">
            <v>L</v>
          </cell>
          <cell r="FK35" t="str">
            <v>NaN</v>
          </cell>
          <cell r="FL35" t="str">
            <v>L</v>
          </cell>
          <cell r="FN35" t="str">
            <v>NaN</v>
          </cell>
        </row>
        <row r="36">
          <cell r="A36">
            <v>2000</v>
          </cell>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L</v>
          </cell>
          <cell r="W36" t="str">
            <v>NaN</v>
          </cell>
          <cell r="X36" t="str">
            <v>L</v>
          </cell>
          <cell r="Z36" t="str">
            <v>NaN</v>
          </cell>
          <cell r="AA36" t="str">
            <v>L</v>
          </cell>
          <cell r="AC36" t="str">
            <v>NaN</v>
          </cell>
          <cell r="AD36" t="str">
            <v>L</v>
          </cell>
          <cell r="AF36" t="str">
            <v>NaN</v>
          </cell>
          <cell r="AG36" t="str">
            <v>L</v>
          </cell>
          <cell r="AI36" t="str">
            <v>NaN</v>
          </cell>
          <cell r="AJ36" t="str">
            <v>L</v>
          </cell>
          <cell r="AL36" t="str">
            <v>NaN</v>
          </cell>
          <cell r="AM36" t="str">
            <v>L</v>
          </cell>
          <cell r="AO36" t="str">
            <v>NaN</v>
          </cell>
          <cell r="AP36" t="str">
            <v>L</v>
          </cell>
          <cell r="AR36" t="str">
            <v>NaN</v>
          </cell>
          <cell r="AS36" t="str">
            <v>L</v>
          </cell>
          <cell r="AU36" t="str">
            <v>NaN</v>
          </cell>
          <cell r="AV36" t="str">
            <v>L</v>
          </cell>
          <cell r="AX36" t="str">
            <v>NaN</v>
          </cell>
          <cell r="AY36" t="str">
            <v>L</v>
          </cell>
          <cell r="BA36" t="str">
            <v>NaN</v>
          </cell>
          <cell r="BB36" t="str">
            <v>L</v>
          </cell>
          <cell r="BD36" t="str">
            <v>NaN</v>
          </cell>
          <cell r="BE36" t="str">
            <v>L</v>
          </cell>
          <cell r="BG36" t="str">
            <v>NaN</v>
          </cell>
          <cell r="BH36" t="str">
            <v>L</v>
          </cell>
          <cell r="BJ36" t="str">
            <v>NaN</v>
          </cell>
          <cell r="BK36" t="str">
            <v>L</v>
          </cell>
          <cell r="BM36" t="str">
            <v>NaN</v>
          </cell>
          <cell r="BN36" t="str">
            <v>L</v>
          </cell>
          <cell r="BP36" t="str">
            <v>NaN</v>
          </cell>
          <cell r="BQ36" t="str">
            <v>L</v>
          </cell>
          <cell r="BS36" t="str">
            <v>NaN</v>
          </cell>
          <cell r="BT36" t="str">
            <v>L</v>
          </cell>
          <cell r="BV36" t="str">
            <v>NaN</v>
          </cell>
          <cell r="BW36" t="str">
            <v>L</v>
          </cell>
          <cell r="BY36" t="str">
            <v>NaN</v>
          </cell>
          <cell r="BZ36" t="str">
            <v>L</v>
          </cell>
          <cell r="CB36" t="str">
            <v>NaN</v>
          </cell>
          <cell r="CC36" t="str">
            <v>L</v>
          </cell>
          <cell r="CE36" t="str">
            <v>NaN</v>
          </cell>
          <cell r="CF36" t="str">
            <v>L</v>
          </cell>
          <cell r="CH36" t="str">
            <v>NaN</v>
          </cell>
          <cell r="CI36" t="str">
            <v>L</v>
          </cell>
          <cell r="CK36" t="str">
            <v>NaN</v>
          </cell>
          <cell r="CL36" t="str">
            <v>L</v>
          </cell>
          <cell r="CN36" t="str">
            <v>NaN</v>
          </cell>
          <cell r="CO36" t="str">
            <v>L</v>
          </cell>
          <cell r="CQ36" t="str">
            <v>NaN</v>
          </cell>
          <cell r="CR36" t="str">
            <v>L</v>
          </cell>
          <cell r="CT36" t="str">
            <v>NaN</v>
          </cell>
          <cell r="CU36" t="str">
            <v>L</v>
          </cell>
          <cell r="CW36" t="str">
            <v>NaN</v>
          </cell>
          <cell r="CX36" t="str">
            <v>L</v>
          </cell>
          <cell r="CZ36" t="str">
            <v>NaN</v>
          </cell>
          <cell r="DA36" t="str">
            <v>L</v>
          </cell>
          <cell r="DC36" t="str">
            <v>NaN</v>
          </cell>
          <cell r="DD36" t="str">
            <v>L</v>
          </cell>
          <cell r="DF36" t="str">
            <v>NaN</v>
          </cell>
          <cell r="DG36" t="str">
            <v>L</v>
          </cell>
          <cell r="DI36" t="str">
            <v>NaN</v>
          </cell>
          <cell r="DJ36" t="str">
            <v>L</v>
          </cell>
          <cell r="DL36" t="str">
            <v>NaN</v>
          </cell>
          <cell r="DM36" t="str">
            <v>L</v>
          </cell>
          <cell r="DO36" t="str">
            <v>NaN</v>
          </cell>
          <cell r="DP36" t="str">
            <v>L</v>
          </cell>
          <cell r="DR36" t="str">
            <v>NaN</v>
          </cell>
          <cell r="DS36" t="str">
            <v>L</v>
          </cell>
          <cell r="DU36" t="str">
            <v>NaN</v>
          </cell>
          <cell r="DV36" t="str">
            <v>L</v>
          </cell>
          <cell r="DX36" t="str">
            <v>NaN</v>
          </cell>
          <cell r="DY36" t="str">
            <v>L</v>
          </cell>
          <cell r="EA36" t="str">
            <v>NaN</v>
          </cell>
          <cell r="EB36" t="str">
            <v>L</v>
          </cell>
          <cell r="ED36" t="str">
            <v>NaN</v>
          </cell>
          <cell r="EE36" t="str">
            <v>L</v>
          </cell>
          <cell r="EG36" t="str">
            <v>NaN</v>
          </cell>
          <cell r="EH36" t="str">
            <v>L</v>
          </cell>
          <cell r="EJ36" t="str">
            <v>NaN</v>
          </cell>
          <cell r="EK36" t="str">
            <v>L</v>
          </cell>
          <cell r="EM36" t="str">
            <v>NaN</v>
          </cell>
          <cell r="EN36" t="str">
            <v>L</v>
          </cell>
          <cell r="EP36" t="str">
            <v>NaN</v>
          </cell>
          <cell r="EQ36" t="str">
            <v>L</v>
          </cell>
          <cell r="ES36" t="str">
            <v>NaN</v>
          </cell>
          <cell r="ET36" t="str">
            <v>M</v>
          </cell>
          <cell r="EV36" t="str">
            <v>NaN</v>
          </cell>
          <cell r="EW36" t="str">
            <v>L</v>
          </cell>
          <cell r="EY36" t="str">
            <v>NaN</v>
          </cell>
          <cell r="EZ36" t="str">
            <v>L</v>
          </cell>
          <cell r="FB36" t="str">
            <v>NaN</v>
          </cell>
          <cell r="FC36" t="str">
            <v>L</v>
          </cell>
          <cell r="FE36" t="str">
            <v>NaN</v>
          </cell>
          <cell r="FF36" t="str">
            <v>L</v>
          </cell>
          <cell r="FH36" t="str">
            <v>NaN</v>
          </cell>
          <cell r="FI36" t="str">
            <v>L</v>
          </cell>
          <cell r="FK36" t="str">
            <v>NaN</v>
          </cell>
          <cell r="FL36" t="str">
            <v>L</v>
          </cell>
          <cell r="FN36" t="str">
            <v>NaN</v>
          </cell>
        </row>
        <row r="37">
          <cell r="A37">
            <v>2001</v>
          </cell>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L</v>
          </cell>
          <cell r="W37" t="str">
            <v>NaN</v>
          </cell>
          <cell r="X37" t="str">
            <v>L</v>
          </cell>
          <cell r="Z37" t="str">
            <v>NaN</v>
          </cell>
          <cell r="AA37" t="str">
            <v>L</v>
          </cell>
          <cell r="AC37" t="str">
            <v>NaN</v>
          </cell>
          <cell r="AD37" t="str">
            <v>L</v>
          </cell>
          <cell r="AF37" t="str">
            <v>NaN</v>
          </cell>
          <cell r="AG37" t="str">
            <v>L</v>
          </cell>
          <cell r="AI37" t="str">
            <v>NaN</v>
          </cell>
          <cell r="AJ37" t="str">
            <v>L</v>
          </cell>
          <cell r="AL37" t="str">
            <v>NaN</v>
          </cell>
          <cell r="AM37" t="str">
            <v>L</v>
          </cell>
          <cell r="AO37" t="str">
            <v>NaN</v>
          </cell>
          <cell r="AP37" t="str">
            <v>L</v>
          </cell>
          <cell r="AR37" t="str">
            <v>NaN</v>
          </cell>
          <cell r="AS37" t="str">
            <v>L</v>
          </cell>
          <cell r="AU37" t="str">
            <v>NaN</v>
          </cell>
          <cell r="AV37" t="str">
            <v>L</v>
          </cell>
          <cell r="AX37" t="str">
            <v>NaN</v>
          </cell>
          <cell r="AY37" t="str">
            <v>L</v>
          </cell>
          <cell r="BA37" t="str">
            <v>NaN</v>
          </cell>
          <cell r="BB37" t="str">
            <v>L</v>
          </cell>
          <cell r="BD37" t="str">
            <v>NaN</v>
          </cell>
          <cell r="BE37" t="str">
            <v>L</v>
          </cell>
          <cell r="BG37" t="str">
            <v>NaN</v>
          </cell>
          <cell r="BH37" t="str">
            <v>L</v>
          </cell>
          <cell r="BJ37" t="str">
            <v>NaN</v>
          </cell>
          <cell r="BK37" t="str">
            <v>L</v>
          </cell>
          <cell r="BM37" t="str">
            <v>NaN</v>
          </cell>
          <cell r="BN37" t="str">
            <v>L</v>
          </cell>
          <cell r="BP37" t="str">
            <v>NaN</v>
          </cell>
          <cell r="BQ37" t="str">
            <v>L</v>
          </cell>
          <cell r="BS37" t="str">
            <v>NaN</v>
          </cell>
          <cell r="BT37" t="str">
            <v>L</v>
          </cell>
          <cell r="BV37" t="str">
            <v>NaN</v>
          </cell>
          <cell r="BW37" t="str">
            <v>L</v>
          </cell>
          <cell r="BY37" t="str">
            <v>NaN</v>
          </cell>
          <cell r="BZ37" t="str">
            <v>L</v>
          </cell>
          <cell r="CB37" t="str">
            <v>NaN</v>
          </cell>
          <cell r="CC37" t="str">
            <v>L</v>
          </cell>
          <cell r="CE37" t="str">
            <v>NaN</v>
          </cell>
          <cell r="CF37" t="str">
            <v>L</v>
          </cell>
          <cell r="CH37" t="str">
            <v>NaN</v>
          </cell>
          <cell r="CI37" t="str">
            <v>L</v>
          </cell>
          <cell r="CK37" t="str">
            <v>NaN</v>
          </cell>
          <cell r="CL37" t="str">
            <v>L</v>
          </cell>
          <cell r="CN37" t="str">
            <v>NaN</v>
          </cell>
          <cell r="CO37" t="str">
            <v>L</v>
          </cell>
          <cell r="CQ37" t="str">
            <v>NaN</v>
          </cell>
          <cell r="CR37" t="str">
            <v>L</v>
          </cell>
          <cell r="CT37" t="str">
            <v>NaN</v>
          </cell>
          <cell r="CU37" t="str">
            <v>L</v>
          </cell>
          <cell r="CW37" t="str">
            <v>NaN</v>
          </cell>
          <cell r="CX37" t="str">
            <v>L</v>
          </cell>
          <cell r="CZ37" t="str">
            <v>NaN</v>
          </cell>
          <cell r="DA37" t="str">
            <v>L</v>
          </cell>
          <cell r="DC37" t="str">
            <v>NaN</v>
          </cell>
          <cell r="DD37" t="str">
            <v>L</v>
          </cell>
          <cell r="DF37" t="str">
            <v>NaN</v>
          </cell>
          <cell r="DG37" t="str">
            <v>L</v>
          </cell>
          <cell r="DI37" t="str">
            <v>NaN</v>
          </cell>
          <cell r="DJ37" t="str">
            <v>L</v>
          </cell>
          <cell r="DL37" t="str">
            <v>NaN</v>
          </cell>
          <cell r="DM37" t="str">
            <v>L</v>
          </cell>
          <cell r="DO37" t="str">
            <v>NaN</v>
          </cell>
          <cell r="DP37" t="str">
            <v>L</v>
          </cell>
          <cell r="DR37" t="str">
            <v>NaN</v>
          </cell>
          <cell r="DS37" t="str">
            <v>L</v>
          </cell>
          <cell r="DU37" t="str">
            <v>NaN</v>
          </cell>
          <cell r="DV37" t="str">
            <v>L</v>
          </cell>
          <cell r="DX37" t="str">
            <v>NaN</v>
          </cell>
          <cell r="DY37" t="str">
            <v>L</v>
          </cell>
          <cell r="EA37" t="str">
            <v>NaN</v>
          </cell>
          <cell r="EB37" t="str">
            <v>L</v>
          </cell>
          <cell r="ED37" t="str">
            <v>NaN</v>
          </cell>
          <cell r="EE37" t="str">
            <v>L</v>
          </cell>
          <cell r="EG37" t="str">
            <v>NaN</v>
          </cell>
          <cell r="EH37" t="str">
            <v>L</v>
          </cell>
          <cell r="EJ37" t="str">
            <v>NaN</v>
          </cell>
          <cell r="EK37" t="str">
            <v>L</v>
          </cell>
          <cell r="EM37" t="str">
            <v>NaN</v>
          </cell>
          <cell r="EN37" t="str">
            <v>L</v>
          </cell>
          <cell r="EP37" t="str">
            <v>NaN</v>
          </cell>
          <cell r="EQ37" t="str">
            <v>L</v>
          </cell>
          <cell r="ES37" t="str">
            <v>NaN</v>
          </cell>
          <cell r="ET37" t="str">
            <v>M</v>
          </cell>
          <cell r="EV37" t="str">
            <v>NaN</v>
          </cell>
          <cell r="EW37" t="str">
            <v>L</v>
          </cell>
          <cell r="EY37" t="str">
            <v>NaN</v>
          </cell>
          <cell r="EZ37" t="str">
            <v>L</v>
          </cell>
          <cell r="FB37" t="str">
            <v>NaN</v>
          </cell>
          <cell r="FC37" t="str">
            <v>L</v>
          </cell>
          <cell r="FE37" t="str">
            <v>NaN</v>
          </cell>
          <cell r="FF37" t="str">
            <v>L</v>
          </cell>
          <cell r="FH37" t="str">
            <v>NaN</v>
          </cell>
          <cell r="FI37" t="str">
            <v>L</v>
          </cell>
          <cell r="FK37" t="str">
            <v>NaN</v>
          </cell>
          <cell r="FL37" t="str">
            <v>L</v>
          </cell>
          <cell r="FN37" t="str">
            <v>NaN</v>
          </cell>
        </row>
        <row r="38">
          <cell r="A38">
            <v>2002</v>
          </cell>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L</v>
          </cell>
          <cell r="W38" t="str">
            <v>NaN</v>
          </cell>
          <cell r="X38" t="str">
            <v>L</v>
          </cell>
          <cell r="Z38" t="str">
            <v>NaN</v>
          </cell>
          <cell r="AA38" t="str">
            <v>L</v>
          </cell>
          <cell r="AC38" t="str">
            <v>NaN</v>
          </cell>
          <cell r="AD38" t="str">
            <v>L</v>
          </cell>
          <cell r="AF38" t="str">
            <v>NaN</v>
          </cell>
          <cell r="AG38" t="str">
            <v>L</v>
          </cell>
          <cell r="AI38" t="str">
            <v>NaN</v>
          </cell>
          <cell r="AJ38" t="str">
            <v>L</v>
          </cell>
          <cell r="AL38" t="str">
            <v>NaN</v>
          </cell>
          <cell r="AM38" t="str">
            <v>L</v>
          </cell>
          <cell r="AO38" t="str">
            <v>NaN</v>
          </cell>
          <cell r="AP38" t="str">
            <v>L</v>
          </cell>
          <cell r="AR38" t="str">
            <v>NaN</v>
          </cell>
          <cell r="AS38" t="str">
            <v>L</v>
          </cell>
          <cell r="AU38" t="str">
            <v>NaN</v>
          </cell>
          <cell r="AV38" t="str">
            <v>L</v>
          </cell>
          <cell r="AX38" t="str">
            <v>NaN</v>
          </cell>
          <cell r="AY38" t="str">
            <v>L</v>
          </cell>
          <cell r="BA38" t="str">
            <v>NaN</v>
          </cell>
          <cell r="BB38" t="str">
            <v>L</v>
          </cell>
          <cell r="BD38" t="str">
            <v>NaN</v>
          </cell>
          <cell r="BE38" t="str">
            <v>L</v>
          </cell>
          <cell r="BG38" t="str">
            <v>NaN</v>
          </cell>
          <cell r="BH38" t="str">
            <v>L</v>
          </cell>
          <cell r="BJ38" t="str">
            <v>NaN</v>
          </cell>
          <cell r="BK38" t="str">
            <v>L</v>
          </cell>
          <cell r="BM38" t="str">
            <v>NaN</v>
          </cell>
          <cell r="BN38" t="str">
            <v>L</v>
          </cell>
          <cell r="BP38" t="str">
            <v>NaN</v>
          </cell>
          <cell r="BQ38" t="str">
            <v>L</v>
          </cell>
          <cell r="BS38" t="str">
            <v>NaN</v>
          </cell>
          <cell r="BT38" t="str">
            <v>L</v>
          </cell>
          <cell r="BV38" t="str">
            <v>NaN</v>
          </cell>
          <cell r="BW38" t="str">
            <v>L</v>
          </cell>
          <cell r="BY38" t="str">
            <v>NaN</v>
          </cell>
          <cell r="BZ38" t="str">
            <v>L</v>
          </cell>
          <cell r="CB38" t="str">
            <v>NaN</v>
          </cell>
          <cell r="CC38" t="str">
            <v>L</v>
          </cell>
          <cell r="CE38" t="str">
            <v>NaN</v>
          </cell>
          <cell r="CF38" t="str">
            <v>L</v>
          </cell>
          <cell r="CH38" t="str">
            <v>NaN</v>
          </cell>
          <cell r="CI38" t="str">
            <v>L</v>
          </cell>
          <cell r="CK38" t="str">
            <v>NaN</v>
          </cell>
          <cell r="CL38" t="str">
            <v>L</v>
          </cell>
          <cell r="CN38" t="str">
            <v>NaN</v>
          </cell>
          <cell r="CO38" t="str">
            <v>L</v>
          </cell>
          <cell r="CQ38" t="str">
            <v>NaN</v>
          </cell>
          <cell r="CR38" t="str">
            <v>L</v>
          </cell>
          <cell r="CT38" t="str">
            <v>NaN</v>
          </cell>
          <cell r="CU38" t="str">
            <v>L</v>
          </cell>
          <cell r="CW38" t="str">
            <v>NaN</v>
          </cell>
          <cell r="CX38" t="str">
            <v>L</v>
          </cell>
          <cell r="CZ38" t="str">
            <v>NaN</v>
          </cell>
          <cell r="DA38" t="str">
            <v>L</v>
          </cell>
          <cell r="DC38" t="str">
            <v>NaN</v>
          </cell>
          <cell r="DD38" t="str">
            <v>L</v>
          </cell>
          <cell r="DF38" t="str">
            <v>NaN</v>
          </cell>
          <cell r="DG38" t="str">
            <v>L</v>
          </cell>
          <cell r="DI38" t="str">
            <v>NaN</v>
          </cell>
          <cell r="DJ38" t="str">
            <v>L</v>
          </cell>
          <cell r="DL38" t="str">
            <v>NaN</v>
          </cell>
          <cell r="DM38" t="str">
            <v>L</v>
          </cell>
          <cell r="DO38" t="str">
            <v>NaN</v>
          </cell>
          <cell r="DP38" t="str">
            <v>L</v>
          </cell>
          <cell r="DR38" t="str">
            <v>NaN</v>
          </cell>
          <cell r="DS38" t="str">
            <v>L</v>
          </cell>
          <cell r="DU38" t="str">
            <v>NaN</v>
          </cell>
          <cell r="DV38" t="str">
            <v>L</v>
          </cell>
          <cell r="DX38" t="str">
            <v>NaN</v>
          </cell>
          <cell r="DY38" t="str">
            <v>L</v>
          </cell>
          <cell r="EA38" t="str">
            <v>NaN</v>
          </cell>
          <cell r="EB38" t="str">
            <v>L</v>
          </cell>
          <cell r="ED38" t="str">
            <v>NaN</v>
          </cell>
          <cell r="EE38" t="str">
            <v>L</v>
          </cell>
          <cell r="EG38" t="str">
            <v>NaN</v>
          </cell>
          <cell r="EH38" t="str">
            <v>L</v>
          </cell>
          <cell r="EJ38" t="str">
            <v>NaN</v>
          </cell>
          <cell r="EK38" t="str">
            <v>L</v>
          </cell>
          <cell r="EM38" t="str">
            <v>NaN</v>
          </cell>
          <cell r="EN38" t="str">
            <v>L</v>
          </cell>
          <cell r="EP38" t="str">
            <v>NaN</v>
          </cell>
          <cell r="EQ38" t="str">
            <v>L</v>
          </cell>
          <cell r="ES38" t="str">
            <v>NaN</v>
          </cell>
          <cell r="ET38" t="str">
            <v>M</v>
          </cell>
          <cell r="EV38" t="str">
            <v>NaN</v>
          </cell>
          <cell r="EW38" t="str">
            <v>L</v>
          </cell>
          <cell r="EY38" t="str">
            <v>NaN</v>
          </cell>
          <cell r="EZ38" t="str">
            <v>L</v>
          </cell>
          <cell r="FB38" t="str">
            <v>NaN</v>
          </cell>
          <cell r="FC38" t="str">
            <v>L</v>
          </cell>
          <cell r="FE38" t="str">
            <v>NaN</v>
          </cell>
          <cell r="FF38" t="str">
            <v>L</v>
          </cell>
          <cell r="FH38" t="str">
            <v>NaN</v>
          </cell>
          <cell r="FI38" t="str">
            <v>L</v>
          </cell>
          <cell r="FK38" t="str">
            <v>NaN</v>
          </cell>
          <cell r="FL38" t="str">
            <v>L</v>
          </cell>
          <cell r="FN38" t="str">
            <v>NaN</v>
          </cell>
        </row>
        <row r="39">
          <cell r="A39">
            <v>2003</v>
          </cell>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L</v>
          </cell>
          <cell r="W39" t="str">
            <v>NaN</v>
          </cell>
          <cell r="X39" t="str">
            <v>L</v>
          </cell>
          <cell r="Z39" t="str">
            <v>NaN</v>
          </cell>
          <cell r="AA39" t="str">
            <v>L</v>
          </cell>
          <cell r="AC39" t="str">
            <v>NaN</v>
          </cell>
          <cell r="AD39" t="str">
            <v>L</v>
          </cell>
          <cell r="AF39" t="str">
            <v>NaN</v>
          </cell>
          <cell r="AG39" t="str">
            <v>L</v>
          </cell>
          <cell r="AI39" t="str">
            <v>NaN</v>
          </cell>
          <cell r="AJ39" t="str">
            <v>L</v>
          </cell>
          <cell r="AL39" t="str">
            <v>NaN</v>
          </cell>
          <cell r="AM39" t="str">
            <v>L</v>
          </cell>
          <cell r="AO39" t="str">
            <v>NaN</v>
          </cell>
          <cell r="AP39" t="str">
            <v>L</v>
          </cell>
          <cell r="AR39" t="str">
            <v>NaN</v>
          </cell>
          <cell r="AS39" t="str">
            <v>L</v>
          </cell>
          <cell r="AU39" t="str">
            <v>NaN</v>
          </cell>
          <cell r="AV39" t="str">
            <v>L</v>
          </cell>
          <cell r="AX39" t="str">
            <v>NaN</v>
          </cell>
          <cell r="AY39" t="str">
            <v>L</v>
          </cell>
          <cell r="BA39" t="str">
            <v>NaN</v>
          </cell>
          <cell r="BB39" t="str">
            <v>L</v>
          </cell>
          <cell r="BD39" t="str">
            <v>NaN</v>
          </cell>
          <cell r="BE39" t="str">
            <v>L</v>
          </cell>
          <cell r="BG39" t="str">
            <v>NaN</v>
          </cell>
          <cell r="BH39" t="str">
            <v>L</v>
          </cell>
          <cell r="BJ39" t="str">
            <v>NaN</v>
          </cell>
          <cell r="BK39" t="str">
            <v>L</v>
          </cell>
          <cell r="BM39" t="str">
            <v>NaN</v>
          </cell>
          <cell r="BN39" t="str">
            <v>L</v>
          </cell>
          <cell r="BP39" t="str">
            <v>NaN</v>
          </cell>
          <cell r="BQ39" t="str">
            <v>L</v>
          </cell>
          <cell r="BS39" t="str">
            <v>NaN</v>
          </cell>
          <cell r="BT39" t="str">
            <v>L</v>
          </cell>
          <cell r="BV39" t="str">
            <v>NaN</v>
          </cell>
          <cell r="BW39" t="str">
            <v>L</v>
          </cell>
          <cell r="BY39" t="str">
            <v>NaN</v>
          </cell>
          <cell r="BZ39" t="str">
            <v>L</v>
          </cell>
          <cell r="CB39" t="str">
            <v>NaN</v>
          </cell>
          <cell r="CC39" t="str">
            <v>L</v>
          </cell>
          <cell r="CE39" t="str">
            <v>NaN</v>
          </cell>
          <cell r="CF39" t="str">
            <v>L</v>
          </cell>
          <cell r="CH39" t="str">
            <v>NaN</v>
          </cell>
          <cell r="CI39" t="str">
            <v>L</v>
          </cell>
          <cell r="CK39" t="str">
            <v>NaN</v>
          </cell>
          <cell r="CL39" t="str">
            <v>L</v>
          </cell>
          <cell r="CN39" t="str">
            <v>NaN</v>
          </cell>
          <cell r="CO39" t="str">
            <v>L</v>
          </cell>
          <cell r="CQ39" t="str">
            <v>NaN</v>
          </cell>
          <cell r="CR39" t="str">
            <v>L</v>
          </cell>
          <cell r="CT39" t="str">
            <v>NaN</v>
          </cell>
          <cell r="CU39" t="str">
            <v>L</v>
          </cell>
          <cell r="CW39" t="str">
            <v>NaN</v>
          </cell>
          <cell r="CX39" t="str">
            <v>L</v>
          </cell>
          <cell r="CZ39" t="str">
            <v>NaN</v>
          </cell>
          <cell r="DA39" t="str">
            <v>L</v>
          </cell>
          <cell r="DC39" t="str">
            <v>NaN</v>
          </cell>
          <cell r="DD39" t="str">
            <v>L</v>
          </cell>
          <cell r="DF39" t="str">
            <v>NaN</v>
          </cell>
          <cell r="DG39" t="str">
            <v>L</v>
          </cell>
          <cell r="DI39" t="str">
            <v>NaN</v>
          </cell>
          <cell r="DJ39" t="str">
            <v>L</v>
          </cell>
          <cell r="DL39" t="str">
            <v>NaN</v>
          </cell>
          <cell r="DM39" t="str">
            <v>L</v>
          </cell>
          <cell r="DO39" t="str">
            <v>NaN</v>
          </cell>
          <cell r="DP39" t="str">
            <v>L</v>
          </cell>
          <cell r="DR39" t="str">
            <v>NaN</v>
          </cell>
          <cell r="DS39" t="str">
            <v>L</v>
          </cell>
          <cell r="DU39" t="str">
            <v>NaN</v>
          </cell>
          <cell r="DV39" t="str">
            <v>L</v>
          </cell>
          <cell r="DX39" t="str">
            <v>NaN</v>
          </cell>
          <cell r="DY39" t="str">
            <v>L</v>
          </cell>
          <cell r="EA39" t="str">
            <v>NaN</v>
          </cell>
          <cell r="EB39" t="str">
            <v>L</v>
          </cell>
          <cell r="ED39" t="str">
            <v>NaN</v>
          </cell>
          <cell r="EE39" t="str">
            <v>L</v>
          </cell>
          <cell r="EG39" t="str">
            <v>NaN</v>
          </cell>
          <cell r="EH39" t="str">
            <v>L</v>
          </cell>
          <cell r="EJ39" t="str">
            <v>NaN</v>
          </cell>
          <cell r="EK39" t="str">
            <v>L</v>
          </cell>
          <cell r="EM39" t="str">
            <v>NaN</v>
          </cell>
          <cell r="EN39" t="str">
            <v>L</v>
          </cell>
          <cell r="EP39" t="str">
            <v>NaN</v>
          </cell>
          <cell r="EQ39" t="str">
            <v>L</v>
          </cell>
          <cell r="ES39" t="str">
            <v>NaN</v>
          </cell>
          <cell r="ET39" t="str">
            <v>M</v>
          </cell>
          <cell r="EV39" t="str">
            <v>NaN</v>
          </cell>
          <cell r="EW39" t="str">
            <v>L</v>
          </cell>
          <cell r="EY39" t="str">
            <v>NaN</v>
          </cell>
          <cell r="EZ39" t="str">
            <v>L</v>
          </cell>
          <cell r="FB39" t="str">
            <v>NaN</v>
          </cell>
          <cell r="FC39" t="str">
            <v>L</v>
          </cell>
          <cell r="FE39" t="str">
            <v>NaN</v>
          </cell>
          <cell r="FF39" t="str">
            <v>L</v>
          </cell>
          <cell r="FH39" t="str">
            <v>NaN</v>
          </cell>
          <cell r="FI39" t="str">
            <v>L</v>
          </cell>
          <cell r="FK39" t="str">
            <v>NaN</v>
          </cell>
          <cell r="FL39" t="str">
            <v>L</v>
          </cell>
          <cell r="FN39" t="str">
            <v>NaN</v>
          </cell>
        </row>
        <row r="40">
          <cell r="A40">
            <v>2004</v>
          </cell>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L</v>
          </cell>
          <cell r="W40" t="str">
            <v>NaN</v>
          </cell>
          <cell r="X40" t="str">
            <v>L</v>
          </cell>
          <cell r="Z40" t="str">
            <v>NaN</v>
          </cell>
          <cell r="AA40" t="str">
            <v>L</v>
          </cell>
          <cell r="AC40" t="str">
            <v>NaN</v>
          </cell>
          <cell r="AD40" t="str">
            <v>L</v>
          </cell>
          <cell r="AF40" t="str">
            <v>NaN</v>
          </cell>
          <cell r="AG40" t="str">
            <v>L</v>
          </cell>
          <cell r="AI40" t="str">
            <v>NaN</v>
          </cell>
          <cell r="AJ40" t="str">
            <v>L</v>
          </cell>
          <cell r="AL40" t="str">
            <v>NaN</v>
          </cell>
          <cell r="AM40" t="str">
            <v>L</v>
          </cell>
          <cell r="AO40" t="str">
            <v>NaN</v>
          </cell>
          <cell r="AP40" t="str">
            <v>L</v>
          </cell>
          <cell r="AR40" t="str">
            <v>NaN</v>
          </cell>
          <cell r="AS40" t="str">
            <v>L</v>
          </cell>
          <cell r="AU40" t="str">
            <v>NaN</v>
          </cell>
          <cell r="AV40" t="str">
            <v>L</v>
          </cell>
          <cell r="AX40" t="str">
            <v>NaN</v>
          </cell>
          <cell r="AY40" t="str">
            <v>L</v>
          </cell>
          <cell r="BA40" t="str">
            <v>NaN</v>
          </cell>
          <cell r="BB40" t="str">
            <v>L</v>
          </cell>
          <cell r="BD40" t="str">
            <v>NaN</v>
          </cell>
          <cell r="BE40" t="str">
            <v>L</v>
          </cell>
          <cell r="BG40" t="str">
            <v>NaN</v>
          </cell>
          <cell r="BH40" t="str">
            <v>L</v>
          </cell>
          <cell r="BJ40" t="str">
            <v>NaN</v>
          </cell>
          <cell r="BK40" t="str">
            <v>L</v>
          </cell>
          <cell r="BM40" t="str">
            <v>NaN</v>
          </cell>
          <cell r="BN40" t="str">
            <v>L</v>
          </cell>
          <cell r="BP40" t="str">
            <v>NaN</v>
          </cell>
          <cell r="BQ40" t="str">
            <v>L</v>
          </cell>
          <cell r="BS40" t="str">
            <v>NaN</v>
          </cell>
          <cell r="BT40" t="str">
            <v>L</v>
          </cell>
          <cell r="BV40" t="str">
            <v>NaN</v>
          </cell>
          <cell r="BW40" t="str">
            <v>L</v>
          </cell>
          <cell r="BY40" t="str">
            <v>NaN</v>
          </cell>
          <cell r="BZ40" t="str">
            <v>L</v>
          </cell>
          <cell r="CB40" t="str">
            <v>NaN</v>
          </cell>
          <cell r="CC40" t="str">
            <v>L</v>
          </cell>
          <cell r="CE40" t="str">
            <v>NaN</v>
          </cell>
          <cell r="CF40" t="str">
            <v>L</v>
          </cell>
          <cell r="CH40" t="str">
            <v>NaN</v>
          </cell>
          <cell r="CI40" t="str">
            <v>L</v>
          </cell>
          <cell r="CK40" t="str">
            <v>NaN</v>
          </cell>
          <cell r="CL40" t="str">
            <v>L</v>
          </cell>
          <cell r="CN40" t="str">
            <v>NaN</v>
          </cell>
          <cell r="CO40" t="str">
            <v>L</v>
          </cell>
          <cell r="CQ40" t="str">
            <v>NaN</v>
          </cell>
          <cell r="CR40" t="str">
            <v>L</v>
          </cell>
          <cell r="CT40" t="str">
            <v>NaN</v>
          </cell>
          <cell r="CU40" t="str">
            <v>L</v>
          </cell>
          <cell r="CW40" t="str">
            <v>NaN</v>
          </cell>
          <cell r="CX40" t="str">
            <v>L</v>
          </cell>
          <cell r="CZ40" t="str">
            <v>NaN</v>
          </cell>
          <cell r="DA40" t="str">
            <v>L</v>
          </cell>
          <cell r="DC40" t="str">
            <v>NaN</v>
          </cell>
          <cell r="DD40" t="str">
            <v>L</v>
          </cell>
          <cell r="DF40" t="str">
            <v>NaN</v>
          </cell>
          <cell r="DG40" t="str">
            <v>L</v>
          </cell>
          <cell r="DI40" t="str">
            <v>NaN</v>
          </cell>
          <cell r="DJ40" t="str">
            <v>L</v>
          </cell>
          <cell r="DL40" t="str">
            <v>NaN</v>
          </cell>
          <cell r="DM40" t="str">
            <v>L</v>
          </cell>
          <cell r="DO40" t="str">
            <v>NaN</v>
          </cell>
          <cell r="DP40" t="str">
            <v>L</v>
          </cell>
          <cell r="DR40" t="str">
            <v>NaN</v>
          </cell>
          <cell r="DS40" t="str">
            <v>L</v>
          </cell>
          <cell r="DU40" t="str">
            <v>NaN</v>
          </cell>
          <cell r="DV40" t="str">
            <v>L</v>
          </cell>
          <cell r="DX40" t="str">
            <v>NaN</v>
          </cell>
          <cell r="DY40" t="str">
            <v>L</v>
          </cell>
          <cell r="EA40" t="str">
            <v>NaN</v>
          </cell>
          <cell r="EB40" t="str">
            <v>L</v>
          </cell>
          <cell r="ED40" t="str">
            <v>NaN</v>
          </cell>
          <cell r="EE40" t="str">
            <v>L</v>
          </cell>
          <cell r="EG40" t="str">
            <v>NaN</v>
          </cell>
          <cell r="EH40" t="str">
            <v>L</v>
          </cell>
          <cell r="EJ40" t="str">
            <v>NaN</v>
          </cell>
          <cell r="EK40" t="str">
            <v>L</v>
          </cell>
          <cell r="EM40" t="str">
            <v>NaN</v>
          </cell>
          <cell r="EN40" t="str">
            <v>L</v>
          </cell>
          <cell r="EP40" t="str">
            <v>NaN</v>
          </cell>
          <cell r="EQ40" t="str">
            <v>L</v>
          </cell>
          <cell r="ES40" t="str">
            <v>NaN</v>
          </cell>
          <cell r="ET40" t="str">
            <v>M</v>
          </cell>
          <cell r="EV40" t="str">
            <v>NaN</v>
          </cell>
          <cell r="EW40" t="str">
            <v>L</v>
          </cell>
          <cell r="EY40" t="str">
            <v>NaN</v>
          </cell>
          <cell r="EZ40" t="str">
            <v>L</v>
          </cell>
          <cell r="FB40" t="str">
            <v>NaN</v>
          </cell>
          <cell r="FC40" t="str">
            <v>L</v>
          </cell>
          <cell r="FE40" t="str">
            <v>NaN</v>
          </cell>
          <cell r="FF40" t="str">
            <v>L</v>
          </cell>
          <cell r="FH40" t="str">
            <v>NaN</v>
          </cell>
          <cell r="FI40" t="str">
            <v>L</v>
          </cell>
          <cell r="FK40" t="str">
            <v>NaN</v>
          </cell>
          <cell r="FL40" t="str">
            <v>L</v>
          </cell>
          <cell r="FN40" t="str">
            <v>NaN</v>
          </cell>
        </row>
        <row r="41">
          <cell r="A41">
            <v>2005</v>
          </cell>
          <cell r="B41">
            <v>2865301.5544410995</v>
          </cell>
          <cell r="E41">
            <v>1743031.9683683533</v>
          </cell>
          <cell r="H41">
            <v>1577068.1631896973</v>
          </cell>
          <cell r="K41">
            <v>165963.80517865592</v>
          </cell>
          <cell r="N41">
            <v>419392.53668468737</v>
          </cell>
          <cell r="Q41">
            <v>358975.57946144149</v>
          </cell>
          <cell r="T41">
            <v>60414.772482040811</v>
          </cell>
          <cell r="W41">
            <v>2.1847412050981352</v>
          </cell>
          <cell r="Z41">
            <v>705931.01549699996</v>
          </cell>
          <cell r="AC41">
            <v>577236.31976699992</v>
          </cell>
          <cell r="AF41">
            <v>128694.69573000002</v>
          </cell>
          <cell r="AI41">
            <v>347156.63440000004</v>
          </cell>
          <cell r="AL41">
            <v>325315.29580000002</v>
          </cell>
          <cell r="AO41">
            <v>21841.338600000003</v>
          </cell>
          <cell r="AR41">
            <v>25723.801129694653</v>
          </cell>
          <cell r="AU41">
            <v>12101</v>
          </cell>
          <cell r="AX41">
            <v>13622.801129694653</v>
          </cell>
          <cell r="BA41">
            <v>252476.73764821922</v>
          </cell>
          <cell r="BD41">
            <v>116896.91370204867</v>
          </cell>
          <cell r="BG41">
            <v>83052.045143684314</v>
          </cell>
          <cell r="BI41" t="str">
            <v>N</v>
          </cell>
          <cell r="BJ41" t="str">
            <v>NaN</v>
          </cell>
          <cell r="BK41" t="str">
            <v>L</v>
          </cell>
          <cell r="BL41" t="str">
            <v>N</v>
          </cell>
          <cell r="BM41" t="str">
            <v>NaN</v>
          </cell>
          <cell r="BN41" t="str">
            <v>L</v>
          </cell>
          <cell r="BO41" t="str">
            <v>N</v>
          </cell>
          <cell r="BP41">
            <v>45367.527706867637</v>
          </cell>
          <cell r="BR41" t="str">
            <v>N</v>
          </cell>
          <cell r="BS41">
            <v>672.53984140242733</v>
          </cell>
          <cell r="BU41" t="str">
            <v>N</v>
          </cell>
          <cell r="BV41">
            <v>672.53984140242733</v>
          </cell>
          <cell r="BX41" t="str">
            <v>N</v>
          </cell>
          <cell r="BY41">
            <v>0</v>
          </cell>
          <cell r="CA41" t="str">
            <v>N</v>
          </cell>
          <cell r="CB41">
            <v>0</v>
          </cell>
          <cell r="CD41" t="str">
            <v>N</v>
          </cell>
          <cell r="CE41">
            <v>6487.711254216164</v>
          </cell>
          <cell r="CG41" t="str">
            <v>N</v>
          </cell>
          <cell r="CH41">
            <v>137739.80514760915</v>
          </cell>
          <cell r="CK41">
            <v>119848.5834</v>
          </cell>
          <cell r="CN41">
            <v>109692.7</v>
          </cell>
          <cell r="CQ41">
            <v>10155.883400000001</v>
          </cell>
          <cell r="CT41">
            <v>769261.19497673924</v>
          </cell>
          <cell r="CW41">
            <v>245440.21153702703</v>
          </cell>
          <cell r="CZ41">
            <v>101941.31580702704</v>
          </cell>
          <cell r="DC41">
            <v>27332.895730000007</v>
          </cell>
          <cell r="DF41">
            <v>116166</v>
          </cell>
          <cell r="DI41">
            <v>0</v>
          </cell>
          <cell r="DL41">
            <v>0</v>
          </cell>
          <cell r="DO41">
            <v>312983.14851513004</v>
          </cell>
          <cell r="DR41">
            <v>210837.83492458216</v>
          </cell>
          <cell r="DU41">
            <v>194824.31092458221</v>
          </cell>
          <cell r="DW41" t="str">
            <v>N</v>
          </cell>
          <cell r="DX41">
            <v>16013.523999999999</v>
          </cell>
          <cell r="DZ41" t="str">
            <v>N</v>
          </cell>
          <cell r="EA41">
            <v>63314.670890387919</v>
          </cell>
          <cell r="ED41">
            <v>14313.825644324452</v>
          </cell>
          <cell r="EG41">
            <v>13852.702004165612</v>
          </cell>
          <cell r="EJ41">
            <v>326.09846388033901</v>
          </cell>
          <cell r="EL41" t="str">
            <v>N</v>
          </cell>
          <cell r="EM41" t="str">
            <v>NaN</v>
          </cell>
          <cell r="EN41" t="str">
            <v>L</v>
          </cell>
          <cell r="EO41" t="str">
            <v>N</v>
          </cell>
          <cell r="EP41">
            <v>34822.044778017516</v>
          </cell>
          <cell r="ER41" t="str">
            <v>N</v>
          </cell>
          <cell r="ES41" t="str">
            <v>NaN</v>
          </cell>
          <cell r="ET41" t="str">
            <v>M</v>
          </cell>
          <cell r="EU41" t="str">
            <v>N</v>
          </cell>
          <cell r="EV41">
            <v>0</v>
          </cell>
          <cell r="EY41">
            <v>8243.6089793268966</v>
          </cell>
          <cell r="FB41">
            <v>428.79999999999995</v>
          </cell>
          <cell r="FD41" t="str">
            <v>N</v>
          </cell>
          <cell r="FE41">
            <v>1976.6981787168963</v>
          </cell>
          <cell r="FG41" t="str">
            <v>N</v>
          </cell>
          <cell r="FH41">
            <v>5838.1108006100012</v>
          </cell>
          <cell r="FJ41" t="str">
            <v>N</v>
          </cell>
          <cell r="FK41">
            <v>260350.87548881798</v>
          </cell>
          <cell r="FN41">
            <v>-846.2067561524218</v>
          </cell>
        </row>
        <row r="42">
          <cell r="A42">
            <v>2006</v>
          </cell>
          <cell r="B42">
            <v>3320878.464938845</v>
          </cell>
          <cell r="E42">
            <v>2100087.8545600371</v>
          </cell>
          <cell r="H42">
            <v>1886002.3050146103</v>
          </cell>
          <cell r="K42">
            <v>214085.54954542714</v>
          </cell>
          <cell r="N42">
            <v>474057.80310681817</v>
          </cell>
          <cell r="Q42">
            <v>462400.09531587805</v>
          </cell>
          <cell r="T42">
            <v>11655.015186633304</v>
          </cell>
          <cell r="W42">
            <v>2.6926043067906882</v>
          </cell>
          <cell r="Z42">
            <v>842354.82922399999</v>
          </cell>
          <cell r="AC42">
            <v>688789.40135100007</v>
          </cell>
          <cell r="AF42">
            <v>153565.42787300001</v>
          </cell>
          <cell r="AI42">
            <v>407394.10176000005</v>
          </cell>
          <cell r="AL42">
            <v>381631.45830000006</v>
          </cell>
          <cell r="AO42">
            <v>25762.643459999999</v>
          </cell>
          <cell r="AR42">
            <v>30035.656462480532</v>
          </cell>
          <cell r="AU42">
            <v>14243</v>
          </cell>
          <cell r="AX42">
            <v>15792.656462480534</v>
          </cell>
          <cell r="BA42">
            <v>329832.35681438178</v>
          </cell>
          <cell r="BD42">
            <v>168063.93799698324</v>
          </cell>
          <cell r="BG42">
            <v>102655.83698733132</v>
          </cell>
          <cell r="BI42" t="str">
            <v>N</v>
          </cell>
          <cell r="BJ42" t="str">
            <v>NaN</v>
          </cell>
          <cell r="BK42" t="str">
            <v>L</v>
          </cell>
          <cell r="BL42" t="str">
            <v>N</v>
          </cell>
          <cell r="BM42" t="str">
            <v>NaN</v>
          </cell>
          <cell r="BN42" t="str">
            <v>L</v>
          </cell>
          <cell r="BO42" t="str">
            <v>N</v>
          </cell>
          <cell r="BP42">
            <v>51233.109337453294</v>
          </cell>
          <cell r="BR42" t="str">
            <v>N</v>
          </cell>
          <cell r="BS42">
            <v>1001.297453528407</v>
          </cell>
          <cell r="BU42" t="str">
            <v>N</v>
          </cell>
          <cell r="BV42">
            <v>1001.297453528407</v>
          </cell>
          <cell r="BX42" t="str">
            <v>N</v>
          </cell>
          <cell r="BY42">
            <v>0</v>
          </cell>
          <cell r="CA42" t="str">
            <v>N</v>
          </cell>
          <cell r="CB42">
            <v>0</v>
          </cell>
          <cell r="CD42" t="str">
            <v>N</v>
          </cell>
          <cell r="CE42">
            <v>6878.1750390855586</v>
          </cell>
          <cell r="CG42" t="str">
            <v>N</v>
          </cell>
          <cell r="CH42">
            <v>200073.72051189974</v>
          </cell>
          <cell r="CK42">
            <v>152456.01854000002</v>
          </cell>
          <cell r="CN42">
            <v>140395.19999999998</v>
          </cell>
          <cell r="CQ42">
            <v>12060.81854</v>
          </cell>
          <cell r="CT42">
            <v>940760.92732925422</v>
          </cell>
          <cell r="CW42">
            <v>301314.30423113052</v>
          </cell>
          <cell r="CZ42">
            <v>126051.77635813049</v>
          </cell>
          <cell r="DC42">
            <v>28276.827873000002</v>
          </cell>
          <cell r="DF42">
            <v>146985.70000000001</v>
          </cell>
          <cell r="DI42">
            <v>0</v>
          </cell>
          <cell r="DL42">
            <v>0</v>
          </cell>
          <cell r="DO42">
            <v>388718.89149699995</v>
          </cell>
          <cell r="DR42">
            <v>250727.73160112381</v>
          </cell>
          <cell r="DU42">
            <v>231742.9366011238</v>
          </cell>
          <cell r="DW42" t="str">
            <v>N</v>
          </cell>
          <cell r="DX42">
            <v>18984.795000000002</v>
          </cell>
          <cell r="DZ42" t="str">
            <v>N</v>
          </cell>
          <cell r="EA42">
            <v>75460.251976322688</v>
          </cell>
          <cell r="ED42">
            <v>18343.060309835448</v>
          </cell>
          <cell r="EG42">
            <v>17665.956999999999</v>
          </cell>
          <cell r="EJ42">
            <v>233.34495994613835</v>
          </cell>
          <cell r="EL42" t="str">
            <v>N</v>
          </cell>
          <cell r="EM42" t="str">
            <v>NaN</v>
          </cell>
          <cell r="EN42" t="str">
            <v>L</v>
          </cell>
          <cell r="EO42" t="str">
            <v>N</v>
          </cell>
          <cell r="EP42">
            <v>39217.889706541093</v>
          </cell>
          <cell r="ER42" t="str">
            <v>N</v>
          </cell>
          <cell r="ES42" t="str">
            <v>NaN</v>
          </cell>
          <cell r="ET42" t="str">
            <v>M</v>
          </cell>
          <cell r="EU42" t="str">
            <v>N</v>
          </cell>
          <cell r="EV42">
            <v>0</v>
          </cell>
          <cell r="EY42">
            <v>14663.562439816485</v>
          </cell>
          <cell r="FB42">
            <v>644</v>
          </cell>
          <cell r="FD42" t="str">
            <v>N</v>
          </cell>
          <cell r="FE42">
            <v>2484.7455683964872</v>
          </cell>
          <cell r="FG42" t="str">
            <v>N</v>
          </cell>
          <cell r="FH42">
            <v>11534.816871419998</v>
          </cell>
          <cell r="FJ42" t="str">
            <v>N</v>
          </cell>
          <cell r="FK42">
            <v>299323.35441300255</v>
          </cell>
          <cell r="FN42">
            <v>-53792.51553070957</v>
          </cell>
        </row>
        <row r="43">
          <cell r="A43">
            <v>2007</v>
          </cell>
          <cell r="B43">
            <v>3701712.8537648097</v>
          </cell>
          <cell r="E43">
            <v>2423496.46061305</v>
          </cell>
          <cell r="H43">
            <v>2171525.5297556631</v>
          </cell>
          <cell r="K43">
            <v>251970.93085738714</v>
          </cell>
          <cell r="N43">
            <v>630577.78366468567</v>
          </cell>
          <cell r="Q43">
            <v>599824.1699753952</v>
          </cell>
          <cell r="T43">
            <v>30750.091287033989</v>
          </cell>
          <cell r="W43">
            <v>3.5224022565957287</v>
          </cell>
          <cell r="Z43">
            <v>1002090.525363</v>
          </cell>
          <cell r="AC43">
            <v>819404.4945400001</v>
          </cell>
          <cell r="AF43">
            <v>182686.03082299998</v>
          </cell>
          <cell r="AI43">
            <v>468500.61803999997</v>
          </cell>
          <cell r="AL43">
            <v>439039.38449999999</v>
          </cell>
          <cell r="AO43">
            <v>29461.233540000001</v>
          </cell>
          <cell r="AR43">
            <v>18865.922169322723</v>
          </cell>
          <cell r="AU43">
            <v>8345.1922448646637</v>
          </cell>
          <cell r="AX43">
            <v>10520.729924458057</v>
          </cell>
          <cell r="BA43">
            <v>439662.58343947853</v>
          </cell>
          <cell r="BD43">
            <v>188795.76419709466</v>
          </cell>
          <cell r="BG43">
            <v>170525.15081565731</v>
          </cell>
          <cell r="BI43" t="str">
            <v>N</v>
          </cell>
          <cell r="BJ43" t="str">
            <v>NaN</v>
          </cell>
          <cell r="BK43" t="str">
            <v>L</v>
          </cell>
          <cell r="BL43" t="str">
            <v>N</v>
          </cell>
          <cell r="BM43" t="str">
            <v>NaN</v>
          </cell>
          <cell r="BN43" t="str">
            <v>L</v>
          </cell>
          <cell r="BO43" t="str">
            <v>N</v>
          </cell>
          <cell r="BP43">
            <v>71905.23739062059</v>
          </cell>
          <cell r="BR43" t="str">
            <v>N</v>
          </cell>
          <cell r="BS43">
            <v>1477.2863130227302</v>
          </cell>
          <cell r="BU43" t="str">
            <v>N</v>
          </cell>
          <cell r="BV43">
            <v>1397.9103130227302</v>
          </cell>
          <cell r="BX43" t="str">
            <v>N</v>
          </cell>
          <cell r="BY43">
            <v>79.376000000000005</v>
          </cell>
          <cell r="CA43" t="str">
            <v>N</v>
          </cell>
          <cell r="CB43">
            <v>0</v>
          </cell>
          <cell r="CD43" t="str">
            <v>N</v>
          </cell>
          <cell r="CE43">
            <v>6959.14472308329</v>
          </cell>
          <cell r="CG43" t="str">
            <v>N</v>
          </cell>
          <cell r="CH43">
            <v>225264.7148094732</v>
          </cell>
          <cell r="CK43">
            <v>159081.81745999999</v>
          </cell>
          <cell r="CN43">
            <v>146126.5</v>
          </cell>
          <cell r="CQ43">
            <v>12955.31746</v>
          </cell>
          <cell r="CT43">
            <v>1095609.4011272814</v>
          </cell>
          <cell r="CW43">
            <v>353781.31659096881</v>
          </cell>
          <cell r="CZ43">
            <v>147374.80576796882</v>
          </cell>
          <cell r="DC43">
            <v>35167.064823000022</v>
          </cell>
          <cell r="DF43">
            <v>171241.421</v>
          </cell>
          <cell r="DI43">
            <v>79.376000000000005</v>
          </cell>
          <cell r="DL43">
            <v>81.350999999999999</v>
          </cell>
          <cell r="DO43">
            <v>444587.08254232007</v>
          </cell>
          <cell r="DR43">
            <v>297241.00199399254</v>
          </cell>
          <cell r="DU43">
            <v>274360.28199399251</v>
          </cell>
          <cell r="DW43" t="str">
            <v>N</v>
          </cell>
          <cell r="DX43">
            <v>22880.720000000001</v>
          </cell>
          <cell r="DZ43" t="str">
            <v>N</v>
          </cell>
          <cell r="EA43">
            <v>88906.383601774563</v>
          </cell>
          <cell r="ED43">
            <v>21785.827732688471</v>
          </cell>
          <cell r="EG43">
            <v>21004.311000000002</v>
          </cell>
          <cell r="EJ43">
            <v>2115.488975879683</v>
          </cell>
          <cell r="EL43" t="str">
            <v>N</v>
          </cell>
          <cell r="EM43" t="str">
            <v>NaN</v>
          </cell>
          <cell r="EN43" t="str">
            <v>L</v>
          </cell>
          <cell r="EO43" t="str">
            <v>N</v>
          </cell>
          <cell r="EP43">
            <v>44000.755893206413</v>
          </cell>
          <cell r="ER43" t="str">
            <v>N</v>
          </cell>
          <cell r="ES43" t="str">
            <v>NaN</v>
          </cell>
          <cell r="ET43" t="str">
            <v>M</v>
          </cell>
          <cell r="EU43" t="str">
            <v>N</v>
          </cell>
          <cell r="EV43">
            <v>2405.2919999999999</v>
          </cell>
          <cell r="EY43">
            <v>19747.966515360811</v>
          </cell>
          <cell r="FB43">
            <v>657</v>
          </cell>
          <cell r="FD43" t="str">
            <v>N</v>
          </cell>
          <cell r="FE43">
            <v>3021.168538510808</v>
          </cell>
          <cell r="FG43" t="str">
            <v>N</v>
          </cell>
          <cell r="FH43">
            <v>16069.797976850003</v>
          </cell>
          <cell r="FJ43" t="str">
            <v>N</v>
          </cell>
          <cell r="FK43">
            <v>368816.0219324567</v>
          </cell>
          <cell r="FN43">
            <v>24796.28494010774</v>
          </cell>
        </row>
        <row r="44">
          <cell r="A44">
            <v>2008</v>
          </cell>
          <cell r="B44">
            <v>4075703.1507053128</v>
          </cell>
          <cell r="E44">
            <v>2773878.735602695</v>
          </cell>
          <cell r="H44">
            <v>2510286.2461746316</v>
          </cell>
          <cell r="K44">
            <v>263592.48942806327</v>
          </cell>
          <cell r="N44">
            <v>768409.40240409807</v>
          </cell>
          <cell r="Q44">
            <v>689493.62415872631</v>
          </cell>
          <cell r="T44">
            <v>78911.504332770666</v>
          </cell>
          <cell r="W44">
            <v>4.2739126010581181</v>
          </cell>
          <cell r="Z44">
            <v>1177647.4053520001</v>
          </cell>
          <cell r="AC44">
            <v>962956.49195900001</v>
          </cell>
          <cell r="AF44">
            <v>214690.913393</v>
          </cell>
          <cell r="AI44">
            <v>524610.44764000003</v>
          </cell>
          <cell r="AL44">
            <v>490919.83130000002</v>
          </cell>
          <cell r="AO44">
            <v>33690.61634</v>
          </cell>
          <cell r="AR44">
            <v>33023.073156629442</v>
          </cell>
          <cell r="AU44">
            <v>14283</v>
          </cell>
          <cell r="AX44">
            <v>18740.073156629442</v>
          </cell>
          <cell r="BA44">
            <v>585680.78050555359</v>
          </cell>
          <cell r="BD44">
            <v>270017.23753400892</v>
          </cell>
          <cell r="BG44">
            <v>270035.94177791156</v>
          </cell>
          <cell r="BI44" t="str">
            <v>N</v>
          </cell>
          <cell r="BJ44" t="str">
            <v>NaN</v>
          </cell>
          <cell r="BK44" t="str">
            <v>L</v>
          </cell>
          <cell r="BL44" t="str">
            <v>N</v>
          </cell>
          <cell r="BM44" t="str">
            <v>NaN</v>
          </cell>
          <cell r="BN44" t="str">
            <v>L</v>
          </cell>
          <cell r="BO44" t="str">
            <v>N</v>
          </cell>
          <cell r="BP44">
            <v>26547.169366802133</v>
          </cell>
          <cell r="BR44" t="str">
            <v>N</v>
          </cell>
          <cell r="BS44">
            <v>5091.6080876656088</v>
          </cell>
          <cell r="BU44" t="str">
            <v>N</v>
          </cell>
          <cell r="BV44">
            <v>4753.2098654433867</v>
          </cell>
          <cell r="BX44" t="str">
            <v>N</v>
          </cell>
          <cell r="BY44">
            <v>253.71899999999999</v>
          </cell>
          <cell r="CA44" t="str">
            <v>N</v>
          </cell>
          <cell r="CB44">
            <v>84.679222222222251</v>
          </cell>
          <cell r="CD44" t="str">
            <v>N</v>
          </cell>
          <cell r="CE44">
            <v>13988.823739165351</v>
          </cell>
          <cell r="CG44" t="str">
            <v>N</v>
          </cell>
          <cell r="CH44">
            <v>320506.10883123497</v>
          </cell>
          <cell r="CK44">
            <v>186357.07566000003</v>
          </cell>
          <cell r="CN44">
            <v>171743.90000000002</v>
          </cell>
          <cell r="CQ44">
            <v>14613.175660000001</v>
          </cell>
          <cell r="CT44">
            <v>1302610.6114174318</v>
          </cell>
          <cell r="CW44">
            <v>410931.03953917295</v>
          </cell>
          <cell r="CZ44">
            <v>171279.76414617294</v>
          </cell>
          <cell r="DC44">
            <v>43317.690392999997</v>
          </cell>
          <cell r="DF44">
            <v>196271.42</v>
          </cell>
          <cell r="DI44">
            <v>253.71899999999999</v>
          </cell>
          <cell r="DL44">
            <v>191.554</v>
          </cell>
          <cell r="DO44">
            <v>540508.0430704098</v>
          </cell>
          <cell r="DR44">
            <v>351171.52880784904</v>
          </cell>
          <cell r="DU44">
            <v>325108.95880784886</v>
          </cell>
          <cell r="DW44" t="str">
            <v>N</v>
          </cell>
          <cell r="DX44">
            <v>26062.57</v>
          </cell>
          <cell r="DZ44" t="str">
            <v>N</v>
          </cell>
          <cell r="EA44">
            <v>97772.788876218547</v>
          </cell>
          <cell r="ED44">
            <v>24301.014974371399</v>
          </cell>
          <cell r="EG44">
            <v>23211.31</v>
          </cell>
          <cell r="EJ44">
            <v>2095.566758272008</v>
          </cell>
          <cell r="EL44" t="str">
            <v>N</v>
          </cell>
          <cell r="EM44" t="str">
            <v>NaN</v>
          </cell>
          <cell r="EN44" t="str">
            <v>L</v>
          </cell>
          <cell r="EO44" t="str">
            <v>N</v>
          </cell>
          <cell r="EP44">
            <v>48164.897143575123</v>
          </cell>
          <cell r="ER44" t="str">
            <v>N</v>
          </cell>
          <cell r="ES44" t="str">
            <v>NaN</v>
          </cell>
          <cell r="ET44" t="str">
            <v>M</v>
          </cell>
          <cell r="EU44" t="str">
            <v>N</v>
          </cell>
          <cell r="EV44">
            <v>1899.98</v>
          </cell>
          <cell r="EY44">
            <v>25448.324293308302</v>
          </cell>
          <cell r="FB44">
            <v>753.30000000000007</v>
          </cell>
          <cell r="FD44" t="str">
            <v>N</v>
          </cell>
          <cell r="FE44">
            <v>3552.4942818082918</v>
          </cell>
          <cell r="FG44" t="str">
            <v>N</v>
          </cell>
          <cell r="FH44">
            <v>21142.530011500006</v>
          </cell>
          <cell r="FJ44" t="str">
            <v>N</v>
          </cell>
          <cell r="FK44">
            <v>426837.57903209567</v>
          </cell>
          <cell r="FN44">
            <v>-511.33197550228579</v>
          </cell>
        </row>
        <row r="45">
          <cell r="A45">
            <v>2009</v>
          </cell>
          <cell r="B45">
            <v>3830014.3865606897</v>
          </cell>
          <cell r="E45">
            <v>2889444.4325312665</v>
          </cell>
          <cell r="H45">
            <v>2634338.2681197282</v>
          </cell>
          <cell r="K45">
            <v>255106.16441153793</v>
          </cell>
          <cell r="N45">
            <v>569426.65886119369</v>
          </cell>
          <cell r="Q45">
            <v>570551.50951162516</v>
          </cell>
          <cell r="T45">
            <v>-1128.0032752317404</v>
          </cell>
          <cell r="W45">
            <v>3.1526248002088244</v>
          </cell>
          <cell r="Z45">
            <v>1223538.8773370001</v>
          </cell>
          <cell r="AC45">
            <v>1000481.722918</v>
          </cell>
          <cell r="AF45">
            <v>223057.15441900003</v>
          </cell>
          <cell r="AI45">
            <v>540477.93631999998</v>
          </cell>
          <cell r="AL45">
            <v>500369.00979999994</v>
          </cell>
          <cell r="AO45">
            <v>40108.926520000001</v>
          </cell>
          <cell r="AR45">
            <v>17566.858661262537</v>
          </cell>
          <cell r="AU45">
            <v>3556</v>
          </cell>
          <cell r="AX45">
            <v>14010.858661262535</v>
          </cell>
          <cell r="BA45">
            <v>492845.81544949743</v>
          </cell>
          <cell r="BD45">
            <v>270926.61850720254</v>
          </cell>
          <cell r="BG45">
            <v>204386.31876914127</v>
          </cell>
          <cell r="BI45" t="str">
            <v>N</v>
          </cell>
          <cell r="BJ45" t="str">
            <v>NaN</v>
          </cell>
          <cell r="BK45" t="str">
            <v>L</v>
          </cell>
          <cell r="BL45" t="str">
            <v>N</v>
          </cell>
          <cell r="BM45" t="str">
            <v>NaN</v>
          </cell>
          <cell r="BN45" t="str">
            <v>L</v>
          </cell>
          <cell r="BO45" t="str">
            <v>N</v>
          </cell>
          <cell r="BP45">
            <v>-3451.918004690323</v>
          </cell>
          <cell r="BR45" t="str">
            <v>N</v>
          </cell>
          <cell r="BS45">
            <v>5594.6245413447232</v>
          </cell>
          <cell r="BU45" t="str">
            <v>N</v>
          </cell>
          <cell r="BV45">
            <v>5063.8058746780562</v>
          </cell>
          <cell r="BX45" t="str">
            <v>N</v>
          </cell>
          <cell r="BY45">
            <v>432.10300000000001</v>
          </cell>
          <cell r="CA45" t="str">
            <v>N</v>
          </cell>
          <cell r="CB45">
            <v>98.715666666666678</v>
          </cell>
          <cell r="CD45" t="str">
            <v>N</v>
          </cell>
          <cell r="CE45">
            <v>15390.171636499166</v>
          </cell>
          <cell r="CG45" t="str">
            <v>N</v>
          </cell>
          <cell r="CH45">
            <v>328164.87641055242</v>
          </cell>
          <cell r="CK45">
            <v>176968.20348000003</v>
          </cell>
          <cell r="CN45">
            <v>161568.90000000002</v>
          </cell>
          <cell r="CQ45">
            <v>15399.30348</v>
          </cell>
          <cell r="CT45">
            <v>1395999.4765398013</v>
          </cell>
          <cell r="CW45">
            <v>423504.79577397415</v>
          </cell>
          <cell r="CZ45">
            <v>176331.03635497415</v>
          </cell>
          <cell r="DC45">
            <v>46939.995418999984</v>
          </cell>
          <cell r="DF45">
            <v>199974.22199999998</v>
          </cell>
          <cell r="DI45">
            <v>432.10300000000001</v>
          </cell>
          <cell r="DL45">
            <v>172.56100000000001</v>
          </cell>
          <cell r="DO45">
            <v>603020.74856334995</v>
          </cell>
          <cell r="DR45">
            <v>369473.93220247747</v>
          </cell>
          <cell r="DU45">
            <v>340139.32620247739</v>
          </cell>
          <cell r="DW45" t="str">
            <v>N</v>
          </cell>
          <cell r="DX45">
            <v>29334.605999999996</v>
          </cell>
          <cell r="DZ45" t="str">
            <v>N</v>
          </cell>
          <cell r="EA45">
            <v>101379.38915128223</v>
          </cell>
          <cell r="ED45">
            <v>24858.099578002199</v>
          </cell>
          <cell r="EG45">
            <v>23484.705000000002</v>
          </cell>
          <cell r="EJ45">
            <v>2330.627763337372</v>
          </cell>
          <cell r="EL45" t="str">
            <v>N</v>
          </cell>
          <cell r="EM45" t="str">
            <v>NaN</v>
          </cell>
          <cell r="EN45" t="str">
            <v>L</v>
          </cell>
          <cell r="EO45" t="str">
            <v>N</v>
          </cell>
          <cell r="EP45">
            <v>50705.956809942669</v>
          </cell>
          <cell r="ER45" t="str">
            <v>N</v>
          </cell>
          <cell r="ES45" t="str">
            <v>NaN</v>
          </cell>
          <cell r="ET45" t="str">
            <v>M</v>
          </cell>
          <cell r="EU45" t="str">
            <v>N</v>
          </cell>
          <cell r="EV45">
            <v>1981.306</v>
          </cell>
          <cell r="EY45">
            <v>30490.590393759914</v>
          </cell>
          <cell r="FB45">
            <v>996.59999999999991</v>
          </cell>
          <cell r="FD45" t="str">
            <v>N</v>
          </cell>
          <cell r="FE45">
            <v>3258.0657947699178</v>
          </cell>
          <cell r="FG45" t="str">
            <v>N</v>
          </cell>
          <cell r="FH45">
            <v>26235.924598989997</v>
          </cell>
          <cell r="FJ45" t="str">
            <v>N</v>
          </cell>
          <cell r="FK45">
            <v>445331.50850581855</v>
          </cell>
          <cell r="FN45">
            <v>-15.240640997442824</v>
          </cell>
        </row>
        <row r="46">
          <cell r="A46">
            <v>2010</v>
          </cell>
          <cell r="B46">
            <v>4179660.8072252674</v>
          </cell>
          <cell r="E46">
            <v>3075695.0743242688</v>
          </cell>
          <cell r="H46">
            <v>2806336.5584259089</v>
          </cell>
          <cell r="K46">
            <v>269358.51589835988</v>
          </cell>
          <cell r="N46">
            <v>572105.5045478195</v>
          </cell>
          <cell r="Q46">
            <v>574556.45427789434</v>
          </cell>
          <cell r="T46">
            <v>-2454.1267764099675</v>
          </cell>
          <cell r="W46">
            <v>3.177046335102073</v>
          </cell>
          <cell r="Z46">
            <v>1263187.9888835198</v>
          </cell>
          <cell r="AC46">
            <v>1032902.6064443176</v>
          </cell>
          <cell r="AF46">
            <v>230285.38243920225</v>
          </cell>
          <cell r="AI46">
            <v>592582.33440000005</v>
          </cell>
          <cell r="AL46">
            <v>540699.27150000003</v>
          </cell>
          <cell r="AO46">
            <v>51883.062900000012</v>
          </cell>
          <cell r="AR46">
            <v>28224.538998785469</v>
          </cell>
          <cell r="AU46">
            <v>7107.7149966700699</v>
          </cell>
          <cell r="AX46">
            <v>21116.824002115398</v>
          </cell>
          <cell r="BA46">
            <v>578241.16998470458</v>
          </cell>
          <cell r="BD46">
            <v>290251.04134358751</v>
          </cell>
          <cell r="BG46">
            <v>262970.11004525214</v>
          </cell>
          <cell r="BI46" t="str">
            <v>N</v>
          </cell>
          <cell r="BJ46" t="str">
            <v>NaN</v>
          </cell>
          <cell r="BK46" t="str">
            <v>L</v>
          </cell>
          <cell r="BL46" t="str">
            <v>N</v>
          </cell>
          <cell r="BM46" t="str">
            <v>NaN</v>
          </cell>
          <cell r="BN46" t="str">
            <v>L</v>
          </cell>
          <cell r="BO46" t="str">
            <v>N</v>
          </cell>
          <cell r="BP46">
            <v>394.70126163509121</v>
          </cell>
          <cell r="BR46" t="str">
            <v>N</v>
          </cell>
          <cell r="BS46">
            <v>6776.8347425856955</v>
          </cell>
          <cell r="BU46" t="str">
            <v>N</v>
          </cell>
          <cell r="BV46">
            <v>6269.5597425856959</v>
          </cell>
          <cell r="BX46" t="str">
            <v>N</v>
          </cell>
          <cell r="BY46">
            <v>454.47800000000001</v>
          </cell>
          <cell r="CA46" t="str">
            <v>N</v>
          </cell>
          <cell r="CB46">
            <v>52.797000000000004</v>
          </cell>
          <cell r="CD46" t="str">
            <v>N</v>
          </cell>
          <cell r="CE46">
            <v>17848.482591644264</v>
          </cell>
          <cell r="CG46" t="str">
            <v>N</v>
          </cell>
          <cell r="CH46">
            <v>353880.94518964028</v>
          </cell>
          <cell r="CK46">
            <v>191451.45109999998</v>
          </cell>
          <cell r="CN46">
            <v>173426.59999999998</v>
          </cell>
          <cell r="CQ46">
            <v>18024.8511</v>
          </cell>
          <cell r="CT46">
            <v>1448686.4538373561</v>
          </cell>
          <cell r="CW46">
            <v>446204.68153843185</v>
          </cell>
          <cell r="CZ46">
            <v>192933.71309922962</v>
          </cell>
          <cell r="DC46">
            <v>37645.328439202283</v>
          </cell>
          <cell r="DF46">
            <v>215382.492</v>
          </cell>
          <cell r="DI46">
            <v>454.47800000000001</v>
          </cell>
          <cell r="DL46">
            <v>211.33</v>
          </cell>
          <cell r="DO46">
            <v>617195.43437598227</v>
          </cell>
          <cell r="DR46">
            <v>385286.33792294184</v>
          </cell>
          <cell r="DU46">
            <v>354106.10892294184</v>
          </cell>
          <cell r="DW46" t="str">
            <v>N</v>
          </cell>
          <cell r="DX46">
            <v>31180.228999999999</v>
          </cell>
          <cell r="DZ46" t="str">
            <v>N</v>
          </cell>
          <cell r="EA46">
            <v>102209.08046085175</v>
          </cell>
          <cell r="ED46">
            <v>24004.770790871869</v>
          </cell>
          <cell r="EG46">
            <v>22742.103999999999</v>
          </cell>
          <cell r="EJ46">
            <v>2881.1832648139252</v>
          </cell>
          <cell r="EL46" t="str">
            <v>N</v>
          </cell>
          <cell r="EM46" t="str">
            <v>NaN</v>
          </cell>
          <cell r="EN46" t="str">
            <v>L</v>
          </cell>
          <cell r="EO46" t="str">
            <v>N</v>
          </cell>
          <cell r="EP46">
            <v>52581.022405165961</v>
          </cell>
          <cell r="ER46" t="str">
            <v>N</v>
          </cell>
          <cell r="ES46" t="str">
            <v>NaN</v>
          </cell>
          <cell r="ET46" t="str">
            <v>M</v>
          </cell>
          <cell r="EU46" t="str">
            <v>N</v>
          </cell>
          <cell r="EV46">
            <v>3497.078</v>
          </cell>
          <cell r="EY46">
            <v>37546.667834749278</v>
          </cell>
          <cell r="FB46">
            <v>997.90000000000009</v>
          </cell>
          <cell r="FD46" t="str">
            <v>N</v>
          </cell>
          <cell r="FE46">
            <v>3758.274709253511</v>
          </cell>
          <cell r="FG46" t="str">
            <v>N</v>
          </cell>
          <cell r="FH46">
            <v>32790.49312549577</v>
          </cell>
          <cell r="FJ46" t="str">
            <v>N</v>
          </cell>
          <cell r="FK46">
            <v>448308.32198484847</v>
          </cell>
          <cell r="FN46">
            <v>35.648965018837771</v>
          </cell>
        </row>
        <row r="47">
          <cell r="A47">
            <v>2011</v>
          </cell>
          <cell r="B47">
            <v>4588632.3832967179</v>
          </cell>
          <cell r="E47">
            <v>3412726.0691049062</v>
          </cell>
          <cell r="H47">
            <v>3107297.3801999069</v>
          </cell>
          <cell r="K47">
            <v>305428.68890499929</v>
          </cell>
          <cell r="N47">
            <v>662105.3697000026</v>
          </cell>
          <cell r="Q47">
            <v>632407.40330369759</v>
          </cell>
          <cell r="T47">
            <v>29694.294312021546</v>
          </cell>
          <cell r="W47">
            <v>3.6720842835163201</v>
          </cell>
          <cell r="Z47">
            <v>1328282.5932306198</v>
          </cell>
          <cell r="AC47">
            <v>1086130.1442987658</v>
          </cell>
          <cell r="AF47">
            <v>242152.44893185422</v>
          </cell>
          <cell r="AI47">
            <v>625382.39976000006</v>
          </cell>
          <cell r="AL47">
            <v>572447.76</v>
          </cell>
          <cell r="AO47">
            <v>52934.639760000005</v>
          </cell>
          <cell r="AR47">
            <v>26450.525540687115</v>
          </cell>
          <cell r="AU47">
            <v>7858.6466048232351</v>
          </cell>
          <cell r="AX47">
            <v>18591.878935863879</v>
          </cell>
          <cell r="BA47">
            <v>694334.56964549841</v>
          </cell>
          <cell r="BD47">
            <v>323252.63101415028</v>
          </cell>
          <cell r="BG47">
            <v>277680.52325482457</v>
          </cell>
          <cell r="BI47" t="str">
            <v>N</v>
          </cell>
          <cell r="BJ47" t="str">
            <v>NaN</v>
          </cell>
          <cell r="BK47" t="str">
            <v>L</v>
          </cell>
          <cell r="BL47" t="str">
            <v>N</v>
          </cell>
          <cell r="BM47" t="str">
            <v>NaN</v>
          </cell>
          <cell r="BN47" t="str">
            <v>L</v>
          </cell>
          <cell r="BO47" t="str">
            <v>N</v>
          </cell>
          <cell r="BP47">
            <v>69136.425683255191</v>
          </cell>
          <cell r="BR47" t="str">
            <v>N</v>
          </cell>
          <cell r="BS47">
            <v>6043.054378046515</v>
          </cell>
          <cell r="BU47" t="str">
            <v>N</v>
          </cell>
          <cell r="BV47">
            <v>5226.7873780465152</v>
          </cell>
          <cell r="BX47" t="str">
            <v>N</v>
          </cell>
          <cell r="BY47">
            <v>713.74199999999996</v>
          </cell>
          <cell r="CA47" t="str">
            <v>N</v>
          </cell>
          <cell r="CB47">
            <v>102.52499999999999</v>
          </cell>
          <cell r="CD47" t="str">
            <v>N</v>
          </cell>
          <cell r="CE47">
            <v>18221.935315221788</v>
          </cell>
          <cell r="CG47" t="str">
            <v>N</v>
          </cell>
          <cell r="CH47">
            <v>407194.5572213867</v>
          </cell>
          <cell r="CK47">
            <v>217364.04624</v>
          </cell>
          <cell r="CN47">
            <v>197387.6</v>
          </cell>
          <cell r="CQ47">
            <v>19976.446240000001</v>
          </cell>
          <cell r="CT47">
            <v>1536837.3321870673</v>
          </cell>
          <cell r="CW47">
            <v>469020.50880593102</v>
          </cell>
          <cell r="CZ47">
            <v>201218.20987407683</v>
          </cell>
          <cell r="DC47">
            <v>41188.174931854213</v>
          </cell>
          <cell r="DF47">
            <v>226178.5</v>
          </cell>
          <cell r="DI47">
            <v>713.74199999999996</v>
          </cell>
          <cell r="DL47">
            <v>278.11799999999999</v>
          </cell>
          <cell r="DO47">
            <v>650674.80075814424</v>
          </cell>
          <cell r="DR47">
            <v>417142.02262299182</v>
          </cell>
          <cell r="DU47">
            <v>383153.79262299184</v>
          </cell>
          <cell r="DW47" t="str">
            <v>N</v>
          </cell>
          <cell r="DX47">
            <v>33988.230000000003</v>
          </cell>
          <cell r="DZ47" t="str">
            <v>N</v>
          </cell>
          <cell r="EA47">
            <v>115677.42847852367</v>
          </cell>
          <cell r="ED47">
            <v>23469.162034904453</v>
          </cell>
          <cell r="EG47">
            <v>22064.662</v>
          </cell>
          <cell r="EJ47">
            <v>2810.5065968272197</v>
          </cell>
          <cell r="EL47" t="str">
            <v>N</v>
          </cell>
          <cell r="EM47" t="str">
            <v>NaN</v>
          </cell>
          <cell r="EN47" t="str">
            <v>L</v>
          </cell>
          <cell r="EO47" t="str">
            <v>N</v>
          </cell>
          <cell r="EP47">
            <v>67333.097846792007</v>
          </cell>
          <cell r="ER47" t="str">
            <v>N</v>
          </cell>
          <cell r="ES47" t="str">
            <v>NaN</v>
          </cell>
          <cell r="ET47" t="str">
            <v>M</v>
          </cell>
          <cell r="EU47" t="str">
            <v>N</v>
          </cell>
          <cell r="EV47">
            <v>2450.489</v>
          </cell>
          <cell r="EY47">
            <v>33941.445838894419</v>
          </cell>
          <cell r="FB47">
            <v>1592.7000000000003</v>
          </cell>
          <cell r="FD47" t="str">
            <v>N</v>
          </cell>
          <cell r="FE47">
            <v>3989.981320865526</v>
          </cell>
          <cell r="FG47" t="str">
            <v>N</v>
          </cell>
          <cell r="FH47">
            <v>28358.764518028896</v>
          </cell>
          <cell r="FJ47" t="str">
            <v>N</v>
          </cell>
          <cell r="FK47">
            <v>526071.46672901441</v>
          </cell>
          <cell r="FN47">
            <v>280.22009251107738</v>
          </cell>
        </row>
        <row r="48">
          <cell r="A48">
            <v>2012</v>
          </cell>
          <cell r="B48">
            <v>4823141.050337743</v>
          </cell>
          <cell r="E48">
            <v>3600969.1054349081</v>
          </cell>
          <cell r="H48">
            <v>3283348.280634088</v>
          </cell>
          <cell r="K48">
            <v>317620.82480082032</v>
          </cell>
          <cell r="N48">
            <v>734160.98883687099</v>
          </cell>
          <cell r="Q48">
            <v>769872.67950593738</v>
          </cell>
          <cell r="T48">
            <v>-35715.792974057134</v>
          </cell>
          <cell r="W48">
            <v>4.1023049906733959</v>
          </cell>
          <cell r="Z48">
            <v>1437693.9566083422</v>
          </cell>
          <cell r="AC48">
            <v>1175595.2780730035</v>
          </cell>
          <cell r="AF48">
            <v>262098.67853533849</v>
          </cell>
          <cell r="AI48">
            <v>655760.6597800001</v>
          </cell>
          <cell r="AL48">
            <v>602569.52230000007</v>
          </cell>
          <cell r="AO48">
            <v>53191.13747999999</v>
          </cell>
          <cell r="AR48">
            <v>37153.993720325539</v>
          </cell>
          <cell r="AU48">
            <v>8324.8764398670355</v>
          </cell>
          <cell r="AX48">
            <v>28829.117280458508</v>
          </cell>
          <cell r="BA48">
            <v>790424.248410617</v>
          </cell>
          <cell r="BD48">
            <v>378642.25207422284</v>
          </cell>
          <cell r="BG48">
            <v>332289.02292554313</v>
          </cell>
          <cell r="BI48" t="str">
            <v>N</v>
          </cell>
          <cell r="BJ48" t="str">
            <v>NaN</v>
          </cell>
          <cell r="BK48" t="str">
            <v>L</v>
          </cell>
          <cell r="BL48" t="str">
            <v>N</v>
          </cell>
          <cell r="BM48" t="str">
            <v>NaN</v>
          </cell>
          <cell r="BN48" t="str">
            <v>L</v>
          </cell>
          <cell r="BO48" t="str">
            <v>N</v>
          </cell>
          <cell r="BP48">
            <v>50198.445289318857</v>
          </cell>
          <cell r="BR48" t="str">
            <v>N</v>
          </cell>
          <cell r="BS48">
            <v>9360.7147294982169</v>
          </cell>
          <cell r="BU48" t="str">
            <v>N</v>
          </cell>
          <cell r="BV48">
            <v>8239.0567294982156</v>
          </cell>
          <cell r="BX48" t="str">
            <v>N</v>
          </cell>
          <cell r="BY48">
            <v>980.83299999999997</v>
          </cell>
          <cell r="CA48" t="str">
            <v>N</v>
          </cell>
          <cell r="CB48">
            <v>140.82500000000002</v>
          </cell>
          <cell r="CD48" t="str">
            <v>N</v>
          </cell>
          <cell r="CE48">
            <v>19933.813392033895</v>
          </cell>
          <cell r="CG48" t="str">
            <v>N</v>
          </cell>
          <cell r="CH48">
            <v>449359.85906017554</v>
          </cell>
          <cell r="CK48">
            <v>236284.92551999996</v>
          </cell>
          <cell r="CN48">
            <v>215873.99999999997</v>
          </cell>
          <cell r="CQ48">
            <v>20410.925519999997</v>
          </cell>
          <cell r="CT48">
            <v>1654129.4845713458</v>
          </cell>
          <cell r="CW48">
            <v>502704.27807802003</v>
          </cell>
          <cell r="CZ48">
            <v>214587.48454268157</v>
          </cell>
          <cell r="DC48">
            <v>47572.691535338497</v>
          </cell>
          <cell r="DF48">
            <v>239878.76799999998</v>
          </cell>
          <cell r="DI48">
            <v>980.83299999999997</v>
          </cell>
          <cell r="DL48">
            <v>315.49900000000002</v>
          </cell>
          <cell r="DO48">
            <v>700818.9878012985</v>
          </cell>
          <cell r="DR48">
            <v>450606.21869202727</v>
          </cell>
          <cell r="DU48">
            <v>408566.82669202727</v>
          </cell>
          <cell r="DW48" t="str">
            <v>N</v>
          </cell>
          <cell r="DX48">
            <v>42039.392</v>
          </cell>
          <cell r="DZ48" t="str">
            <v>N</v>
          </cell>
          <cell r="EA48">
            <v>127968.90973511321</v>
          </cell>
          <cell r="ED48">
            <v>25312.872734784993</v>
          </cell>
          <cell r="EG48">
            <v>23597.794999999998</v>
          </cell>
          <cell r="EJ48">
            <v>3646.6969866323125</v>
          </cell>
          <cell r="EL48" t="str">
            <v>N</v>
          </cell>
          <cell r="EM48" t="str">
            <v>NaN</v>
          </cell>
          <cell r="EN48" t="str">
            <v>L</v>
          </cell>
          <cell r="EO48" t="str">
            <v>N</v>
          </cell>
          <cell r="EP48">
            <v>75411.545013695897</v>
          </cell>
          <cell r="ER48" t="str">
            <v>N</v>
          </cell>
          <cell r="ES48" t="str">
            <v>NaN</v>
          </cell>
          <cell r="ET48" t="str">
            <v>M</v>
          </cell>
          <cell r="EU48" t="str">
            <v>N</v>
          </cell>
          <cell r="EV48">
            <v>2579.0859999999998</v>
          </cell>
          <cell r="EY48">
            <v>47527.129549587058</v>
          </cell>
          <cell r="FB48">
            <v>1082.0999999999999</v>
          </cell>
          <cell r="FD48" t="str">
            <v>N</v>
          </cell>
          <cell r="FE48">
            <v>4202.9356544808388</v>
          </cell>
          <cell r="FG48" t="str">
            <v>N</v>
          </cell>
          <cell r="FH48">
            <v>42242.09389510622</v>
          </cell>
          <cell r="FJ48" t="str">
            <v>N</v>
          </cell>
          <cell r="FK48">
            <v>546723.90917955921</v>
          </cell>
          <cell r="FN48">
            <v>731.28761440788003</v>
          </cell>
        </row>
        <row r="49">
          <cell r="A49">
            <v>2013</v>
          </cell>
          <cell r="B49">
            <v>5072976.475428964</v>
          </cell>
          <cell r="E49">
            <v>3743674.4888776443</v>
          </cell>
          <cell r="H49">
            <v>3425364.8395505045</v>
          </cell>
          <cell r="K49">
            <v>318309.64932713995</v>
          </cell>
          <cell r="N49">
            <v>716175.43257197889</v>
          </cell>
          <cell r="Q49">
            <v>678918.86485375126</v>
          </cell>
          <cell r="T49">
            <v>37252.588900828312</v>
          </cell>
          <cell r="W49">
            <v>3.9788173992831961</v>
          </cell>
          <cell r="Z49">
            <v>1564340.9098814675</v>
          </cell>
          <cell r="AC49">
            <v>1279153.8689440791</v>
          </cell>
          <cell r="AF49">
            <v>285187.04093738832</v>
          </cell>
          <cell r="AI49">
            <v>695997.45884000009</v>
          </cell>
          <cell r="AL49">
            <v>639582.97200000007</v>
          </cell>
          <cell r="AO49">
            <v>56414.486840000012</v>
          </cell>
          <cell r="AR49">
            <v>31293.469215382465</v>
          </cell>
          <cell r="AU49">
            <v>5759.9795067349096</v>
          </cell>
          <cell r="AX49">
            <v>25533.489708647554</v>
          </cell>
          <cell r="BA49">
            <v>721894.65568584704</v>
          </cell>
          <cell r="BD49">
            <v>319822.01468878018</v>
          </cell>
          <cell r="BG49">
            <v>320626.41314375802</v>
          </cell>
          <cell r="BI49" t="str">
            <v>N</v>
          </cell>
          <cell r="BJ49" t="str">
            <v>NaN</v>
          </cell>
          <cell r="BK49" t="str">
            <v>L</v>
          </cell>
          <cell r="BL49" t="str">
            <v>N</v>
          </cell>
          <cell r="BM49" t="str">
            <v>NaN</v>
          </cell>
          <cell r="BN49" t="str">
            <v>L</v>
          </cell>
          <cell r="BO49" t="str">
            <v>N</v>
          </cell>
          <cell r="BP49">
            <v>52899.97726070389</v>
          </cell>
          <cell r="BR49" t="str">
            <v>N</v>
          </cell>
          <cell r="BS49">
            <v>7624.9929159923722</v>
          </cell>
          <cell r="BU49" t="str">
            <v>N</v>
          </cell>
          <cell r="BV49">
            <v>6370.7349159923724</v>
          </cell>
          <cell r="BX49" t="str">
            <v>N</v>
          </cell>
          <cell r="BY49">
            <v>963.38</v>
          </cell>
          <cell r="CA49" t="str">
            <v>N</v>
          </cell>
          <cell r="CB49">
            <v>290.87800000000004</v>
          </cell>
          <cell r="CD49" t="str">
            <v>N</v>
          </cell>
          <cell r="CE49">
            <v>20921.257676612535</v>
          </cell>
          <cell r="CG49" t="str">
            <v>N</v>
          </cell>
          <cell r="CH49">
            <v>439841.59240398335</v>
          </cell>
          <cell r="CK49">
            <v>249469.34216</v>
          </cell>
          <cell r="CN49">
            <v>228930.2</v>
          </cell>
          <cell r="CQ49">
            <v>20539.142159999999</v>
          </cell>
          <cell r="CT49">
            <v>1764842.2335310695</v>
          </cell>
          <cell r="CW49">
            <v>551809.50854141754</v>
          </cell>
          <cell r="CZ49">
            <v>223716.85460402924</v>
          </cell>
          <cell r="DC49">
            <v>61328.248937388293</v>
          </cell>
          <cell r="DF49">
            <v>266194.09399999998</v>
          </cell>
          <cell r="DI49">
            <v>963.38</v>
          </cell>
          <cell r="DL49">
            <v>393.06900000000002</v>
          </cell>
          <cell r="DO49">
            <v>749853.85067557835</v>
          </cell>
          <cell r="DR49">
            <v>463178.87431407359</v>
          </cell>
          <cell r="DU49">
            <v>422148.47431407357</v>
          </cell>
          <cell r="DW49" t="str">
            <v>N</v>
          </cell>
          <cell r="DX49">
            <v>41030.400000000001</v>
          </cell>
          <cell r="DZ49" t="str">
            <v>N</v>
          </cell>
          <cell r="EA49">
            <v>127637.64857158388</v>
          </cell>
          <cell r="ED49">
            <v>23167.170401994441</v>
          </cell>
          <cell r="EG49">
            <v>22376.092000000001</v>
          </cell>
          <cell r="EJ49">
            <v>4683.3498143005618</v>
          </cell>
          <cell r="EL49" t="str">
            <v>N</v>
          </cell>
          <cell r="EM49" t="str">
            <v>NaN</v>
          </cell>
          <cell r="EN49" t="str">
            <v>L</v>
          </cell>
          <cell r="EO49" t="str">
            <v>N</v>
          </cell>
          <cell r="EP49">
            <v>77411.036355288874</v>
          </cell>
          <cell r="ER49" t="str">
            <v>N</v>
          </cell>
          <cell r="ES49" t="str">
            <v>NaN</v>
          </cell>
          <cell r="ET49" t="str">
            <v>M</v>
          </cell>
          <cell r="EU49" t="str">
            <v>N</v>
          </cell>
          <cell r="EV49">
            <v>2541.7530000000002</v>
          </cell>
          <cell r="EY49">
            <v>48337.81564164313</v>
          </cell>
          <cell r="FB49">
            <v>779.6</v>
          </cell>
          <cell r="FD49" t="str">
            <v>N</v>
          </cell>
          <cell r="FE49">
            <v>4000.4550029990551</v>
          </cell>
          <cell r="FG49" t="str">
            <v>N</v>
          </cell>
          <cell r="FH49">
            <v>43557.760638644068</v>
          </cell>
          <cell r="FJ49" t="str">
            <v>N</v>
          </cell>
          <cell r="FK49">
            <v>540708.92081615911</v>
          </cell>
          <cell r="FN49">
            <v>-1714.6417344400779</v>
          </cell>
        </row>
        <row r="50">
          <cell r="A50">
            <v>2014</v>
          </cell>
          <cell r="B50">
            <v>4898337.9561038623</v>
          </cell>
          <cell r="E50">
            <v>3809143.2424001219</v>
          </cell>
          <cell r="H50">
            <v>3480617.6217771485</v>
          </cell>
          <cell r="K50">
            <v>328525.62062297377</v>
          </cell>
          <cell r="N50">
            <v>687426.07481618831</v>
          </cell>
          <cell r="Q50">
            <v>663606.2778279006</v>
          </cell>
          <cell r="T50">
            <v>23815.932837242526</v>
          </cell>
          <cell r="W50">
            <v>3.8641510452776684</v>
          </cell>
          <cell r="Z50">
            <v>1629830.928062062</v>
          </cell>
          <cell r="AC50">
            <v>1332704.7347456203</v>
          </cell>
          <cell r="AF50">
            <v>297126.19331644173</v>
          </cell>
          <cell r="AI50">
            <v>736700.97167999996</v>
          </cell>
          <cell r="AL50">
            <v>675562.848</v>
          </cell>
          <cell r="AO50">
            <v>61138.123680000012</v>
          </cell>
          <cell r="AR50">
            <v>44242.13269250017</v>
          </cell>
          <cell r="AU50">
            <v>9686</v>
          </cell>
          <cell r="AX50">
            <v>34556.13269250017</v>
          </cell>
          <cell r="BA50">
            <v>739807.26018653705</v>
          </cell>
          <cell r="BD50">
            <v>334211.57280642365</v>
          </cell>
          <cell r="BG50">
            <v>319022.2780958403</v>
          </cell>
          <cell r="BI50" t="str">
            <v>N</v>
          </cell>
          <cell r="BJ50" t="str">
            <v>NaN</v>
          </cell>
          <cell r="BK50" t="str">
            <v>L</v>
          </cell>
          <cell r="BL50" t="str">
            <v>N</v>
          </cell>
          <cell r="BM50" t="str">
            <v>NaN</v>
          </cell>
          <cell r="BN50" t="str">
            <v>L</v>
          </cell>
          <cell r="BO50" t="str">
            <v>N</v>
          </cell>
          <cell r="BP50">
            <v>52690.775018207707</v>
          </cell>
          <cell r="BR50" t="str">
            <v>N</v>
          </cell>
          <cell r="BS50">
            <v>8768.5470898311505</v>
          </cell>
          <cell r="BU50" t="str">
            <v>N</v>
          </cell>
          <cell r="BV50">
            <v>7001.2340898311504</v>
          </cell>
          <cell r="BX50" t="str">
            <v>N</v>
          </cell>
          <cell r="BY50">
            <v>1315.423</v>
          </cell>
          <cell r="CA50" t="str">
            <v>N</v>
          </cell>
          <cell r="CB50">
            <v>451.89000000000004</v>
          </cell>
          <cell r="CD50" t="str">
            <v>N</v>
          </cell>
          <cell r="CE50">
            <v>25114.087176234301</v>
          </cell>
          <cell r="CG50" t="str">
            <v>N</v>
          </cell>
          <cell r="CH50">
            <v>411468.33974678081</v>
          </cell>
          <cell r="CK50">
            <v>231825.94132000001</v>
          </cell>
          <cell r="CN50">
            <v>216222.47900000002</v>
          </cell>
          <cell r="CQ50">
            <v>15603.462320000001</v>
          </cell>
          <cell r="CT50">
            <v>1812901.5925781596</v>
          </cell>
          <cell r="CW50">
            <v>576874.2409474717</v>
          </cell>
          <cell r="CZ50">
            <v>226777.38657092943</v>
          </cell>
          <cell r="DC50">
            <v>69545.280316441742</v>
          </cell>
          <cell r="DF50">
            <v>279686.62099999998</v>
          </cell>
          <cell r="DI50">
            <v>1315.423</v>
          </cell>
          <cell r="DL50">
            <v>450.46993989939756</v>
          </cell>
          <cell r="DO50">
            <v>767590.97422983183</v>
          </cell>
          <cell r="DR50">
            <v>468436.37740085612</v>
          </cell>
          <cell r="DU50">
            <v>428861.58235101844</v>
          </cell>
          <cell r="DW50" t="str">
            <v>N</v>
          </cell>
          <cell r="DX50">
            <v>39574.795049837696</v>
          </cell>
          <cell r="DZ50" t="str">
            <v>N</v>
          </cell>
          <cell r="EA50">
            <v>144030.84197652666</v>
          </cell>
          <cell r="ED50">
            <v>24797.17925485687</v>
          </cell>
          <cell r="EG50">
            <v>24051.893000000004</v>
          </cell>
          <cell r="EJ50">
            <v>5749.4476551888947</v>
          </cell>
          <cell r="EL50" t="str">
            <v>N</v>
          </cell>
          <cell r="EM50" t="str">
            <v>NaN</v>
          </cell>
          <cell r="EN50" t="str">
            <v>L</v>
          </cell>
          <cell r="EO50" t="str">
            <v>N</v>
          </cell>
          <cell r="EP50">
            <v>89432.322066480905</v>
          </cell>
          <cell r="ER50" t="str">
            <v>N</v>
          </cell>
          <cell r="ES50" t="str">
            <v>NaN</v>
          </cell>
          <cell r="ET50" t="str">
            <v>M</v>
          </cell>
          <cell r="EU50" t="str">
            <v>N</v>
          </cell>
          <cell r="EV50">
            <v>2457.2970601006023</v>
          </cell>
          <cell r="EY50">
            <v>92121.900442757134</v>
          </cell>
          <cell r="FB50">
            <v>1012.181</v>
          </cell>
          <cell r="FD50" t="str">
            <v>N</v>
          </cell>
          <cell r="FE50">
            <v>4965.601010743062</v>
          </cell>
          <cell r="FG50" t="str">
            <v>N</v>
          </cell>
          <cell r="FH50">
            <v>86144.118432014075</v>
          </cell>
          <cell r="FJ50" t="str">
            <v>N</v>
          </cell>
          <cell r="FK50">
            <v>542670.33629754791</v>
          </cell>
          <cell r="FN50">
            <v>-937.19089118392731</v>
          </cell>
        </row>
        <row r="51">
          <cell r="A51">
            <v>2015</v>
          </cell>
          <cell r="B51">
            <v>5125710.0226707375</v>
          </cell>
          <cell r="E51">
            <v>3812763.2</v>
          </cell>
          <cell r="H51">
            <v>3493246.8232502602</v>
          </cell>
          <cell r="K51">
            <v>319516.37674973969</v>
          </cell>
          <cell r="N51">
            <v>806090.08421554405</v>
          </cell>
          <cell r="Q51">
            <v>732284.08370165527</v>
          </cell>
          <cell r="T51">
            <v>73801.64421723882</v>
          </cell>
          <cell r="W51">
            <v>4.3562966499671791</v>
          </cell>
          <cell r="Z51">
            <v>1657378.6844856092</v>
          </cell>
          <cell r="AC51">
            <v>1355230.3996996754</v>
          </cell>
          <cell r="AF51">
            <v>302148.2847859335</v>
          </cell>
          <cell r="AI51">
            <v>784060.09431975591</v>
          </cell>
          <cell r="AL51">
            <v>722903.32049975591</v>
          </cell>
          <cell r="AO51">
            <v>61156.773820000002</v>
          </cell>
          <cell r="AR51">
            <v>25933.512305360004</v>
          </cell>
          <cell r="AU51">
            <v>5650.1981468000004</v>
          </cell>
          <cell r="AX51">
            <v>20283.314158560002</v>
          </cell>
          <cell r="BA51">
            <v>759865.56529680139</v>
          </cell>
          <cell r="BD51">
            <v>306436.71956603689</v>
          </cell>
          <cell r="BG51">
            <v>316496.38348732586</v>
          </cell>
          <cell r="BI51" t="str">
            <v>N</v>
          </cell>
          <cell r="BJ51" t="str">
            <v>NaN</v>
          </cell>
          <cell r="BK51" t="str">
            <v>L</v>
          </cell>
          <cell r="BL51" t="str">
            <v>N</v>
          </cell>
          <cell r="BM51" t="str">
            <v>NaN</v>
          </cell>
          <cell r="BN51" t="str">
            <v>L</v>
          </cell>
          <cell r="BO51" t="str">
            <v>N</v>
          </cell>
          <cell r="BP51">
            <v>100779.54188704968</v>
          </cell>
          <cell r="BR51" t="str">
            <v>N</v>
          </cell>
          <cell r="BS51">
            <v>10557.904626806248</v>
          </cell>
          <cell r="BU51" t="str">
            <v>N</v>
          </cell>
          <cell r="BV51">
            <v>7658.9286268062497</v>
          </cell>
          <cell r="BX51" t="str">
            <v>N</v>
          </cell>
          <cell r="BY51">
            <v>2339.4949999999999</v>
          </cell>
          <cell r="CA51" t="str">
            <v>N</v>
          </cell>
          <cell r="CB51">
            <v>559.48099999999999</v>
          </cell>
          <cell r="CD51" t="str">
            <v>N</v>
          </cell>
          <cell r="CE51">
            <v>25595.015729582756</v>
          </cell>
          <cell r="CG51" t="str">
            <v>N</v>
          </cell>
          <cell r="CH51">
            <v>381276.4165754437</v>
          </cell>
          <cell r="CK51">
            <v>244106.33918000001</v>
          </cell>
          <cell r="CN51">
            <v>236324.56700000001</v>
          </cell>
          <cell r="CQ51">
            <v>7781.7721799999999</v>
          </cell>
          <cell r="CT51">
            <v>1802204.3362683062</v>
          </cell>
          <cell r="CW51">
            <v>577503.66843662981</v>
          </cell>
          <cell r="CZ51">
            <v>228345.7242518955</v>
          </cell>
          <cell r="DC51">
            <v>73054.858785933466</v>
          </cell>
          <cell r="DF51">
            <v>274301.69799999997</v>
          </cell>
          <cell r="DI51">
            <v>2339.4949999999999</v>
          </cell>
          <cell r="DL51">
            <v>538.10760119903227</v>
          </cell>
          <cell r="DO51">
            <v>784242.29107036348</v>
          </cell>
          <cell r="DR51">
            <v>440458.37676131277</v>
          </cell>
          <cell r="DU51">
            <v>403739.07676131278</v>
          </cell>
          <cell r="DW51" t="str">
            <v>N</v>
          </cell>
          <cell r="DX51">
            <v>36719.300000000003</v>
          </cell>
          <cell r="DZ51" t="str">
            <v>N</v>
          </cell>
          <cell r="EA51">
            <v>155300.82832665235</v>
          </cell>
          <cell r="ED51">
            <v>30234.561652253589</v>
          </cell>
          <cell r="EG51">
            <v>28639.85</v>
          </cell>
          <cell r="EJ51">
            <v>8251.8267484409571</v>
          </cell>
          <cell r="EL51" t="str">
            <v>N</v>
          </cell>
          <cell r="EM51" t="str">
            <v>NaN</v>
          </cell>
          <cell r="EN51" t="str">
            <v>L</v>
          </cell>
          <cell r="EO51" t="str">
            <v>N</v>
          </cell>
          <cell r="EP51">
            <v>88174.589925957815</v>
          </cell>
          <cell r="ER51" t="str">
            <v>N</v>
          </cell>
          <cell r="ES51" t="str">
            <v>NaN</v>
          </cell>
          <cell r="ET51" t="str">
            <v>M</v>
          </cell>
          <cell r="EU51" t="str">
            <v>N</v>
          </cell>
          <cell r="EV51">
            <v>3153.3863988009675</v>
          </cell>
          <cell r="EY51">
            <v>38095.446867930004</v>
          </cell>
          <cell r="FB51">
            <v>1087.4960000000001</v>
          </cell>
          <cell r="FD51" t="str">
            <v>N</v>
          </cell>
          <cell r="FE51">
            <v>3979.8858375099999</v>
          </cell>
          <cell r="FG51" t="str">
            <v>N</v>
          </cell>
          <cell r="FH51">
            <v>33028.065030420003</v>
          </cell>
          <cell r="FJ51" t="str">
            <v>N</v>
          </cell>
          <cell r="FK51">
            <v>553671.99173430563</v>
          </cell>
          <cell r="FN51">
            <v>2134.8248467519297</v>
          </cell>
        </row>
        <row r="52">
          <cell r="A52">
            <v>2016</v>
          </cell>
          <cell r="B52">
            <v>5412580.9354620799</v>
          </cell>
          <cell r="E52">
            <v>3928102.9816597714</v>
          </cell>
          <cell r="H52">
            <v>3607478.0999999996</v>
          </cell>
          <cell r="K52">
            <v>320624.88165977184</v>
          </cell>
          <cell r="N52">
            <v>818612.12411263096</v>
          </cell>
          <cell r="Q52">
            <v>772496.88305811584</v>
          </cell>
          <cell r="T52">
            <v>46110.35605099659</v>
          </cell>
          <cell r="W52">
            <v>4.8850035185503184</v>
          </cell>
          <cell r="Z52">
            <v>1705112.9297875166</v>
          </cell>
          <cell r="AC52">
            <v>1388466.20968453</v>
          </cell>
          <cell r="AF52">
            <v>316646.72010298632</v>
          </cell>
          <cell r="AI52">
            <v>844846.50213831884</v>
          </cell>
          <cell r="AL52">
            <v>778153.95729831886</v>
          </cell>
          <cell r="AO52">
            <v>66692.544840000017</v>
          </cell>
          <cell r="AR52">
            <v>24887.498805930001</v>
          </cell>
          <cell r="AU52">
            <v>5940.3872983199999</v>
          </cell>
          <cell r="AX52">
            <v>18947.11150761</v>
          </cell>
          <cell r="BA52">
            <v>715235.75265304314</v>
          </cell>
          <cell r="BD52">
            <v>253681.55569657244</v>
          </cell>
          <cell r="BG52">
            <v>302158.27876774064</v>
          </cell>
          <cell r="BI52" t="str">
            <v>N</v>
          </cell>
          <cell r="BJ52" t="str">
            <v>NaN</v>
          </cell>
          <cell r="BK52" t="str">
            <v>L</v>
          </cell>
          <cell r="BL52" t="str">
            <v>N</v>
          </cell>
          <cell r="BM52" t="str">
            <v>NaN</v>
          </cell>
          <cell r="BN52" t="str">
            <v>L</v>
          </cell>
          <cell r="BO52" t="str">
            <v>N</v>
          </cell>
          <cell r="BP52">
            <v>112436.82746259261</v>
          </cell>
          <cell r="BR52" t="str">
            <v>N</v>
          </cell>
          <cell r="BS52">
            <v>9852.1093237995792</v>
          </cell>
          <cell r="BU52" t="str">
            <v>N</v>
          </cell>
          <cell r="BV52">
            <v>8318.8903237995783</v>
          </cell>
          <cell r="BX52" t="str">
            <v>N</v>
          </cell>
          <cell r="BY52">
            <v>1067.3420000000001</v>
          </cell>
          <cell r="CA52" t="str">
            <v>N</v>
          </cell>
          <cell r="CB52">
            <v>465.87699999999995</v>
          </cell>
          <cell r="CD52" t="str">
            <v>N</v>
          </cell>
          <cell r="CE52">
            <v>37106.981402337755</v>
          </cell>
          <cell r="CG52" t="str">
            <v>N</v>
          </cell>
          <cell r="CH52">
            <v>337422.34320950182</v>
          </cell>
          <cell r="CK52">
            <v>295055.98965999996</v>
          </cell>
          <cell r="CN52">
            <v>281207.049</v>
          </cell>
          <cell r="CQ52">
            <v>13848.94066</v>
          </cell>
          <cell r="CT52">
            <v>1859165.1561847411</v>
          </cell>
          <cell r="CW52">
            <v>604397.19880201493</v>
          </cell>
          <cell r="CZ52">
            <v>237454.91546032223</v>
          </cell>
          <cell r="DC52">
            <v>78393.67410298629</v>
          </cell>
          <cell r="DF52">
            <v>288053.09899999999</v>
          </cell>
          <cell r="DI52">
            <v>1067.3420000000001</v>
          </cell>
          <cell r="DL52">
            <v>571.83176129343735</v>
          </cell>
          <cell r="DO52">
            <v>796370.42662024638</v>
          </cell>
          <cell r="DR52">
            <v>458397.53076247982</v>
          </cell>
          <cell r="DU52">
            <v>420068.0917624798</v>
          </cell>
          <cell r="DW52" t="str">
            <v>N</v>
          </cell>
          <cell r="DX52">
            <v>38329.439000000006</v>
          </cell>
          <cell r="DZ52" t="str">
            <v>N</v>
          </cell>
          <cell r="EA52">
            <v>168524.79544014123</v>
          </cell>
          <cell r="ED52">
            <v>30799.793184919807</v>
          </cell>
          <cell r="EG52">
            <v>29293.531999999999</v>
          </cell>
          <cell r="EJ52">
            <v>10491.538796513456</v>
          </cell>
          <cell r="EL52" t="str">
            <v>N</v>
          </cell>
          <cell r="EM52" t="str">
            <v>NaN</v>
          </cell>
          <cell r="EN52" t="str">
            <v>L</v>
          </cell>
          <cell r="EO52" t="str">
            <v>N</v>
          </cell>
          <cell r="EP52">
            <v>97939.931458707957</v>
          </cell>
          <cell r="ER52" t="str">
            <v>N</v>
          </cell>
          <cell r="ES52" t="str">
            <v>NaN</v>
          </cell>
          <cell r="ET52" t="str">
            <v>M</v>
          </cell>
          <cell r="EU52" t="str">
            <v>N</v>
          </cell>
          <cell r="EV52">
            <v>2132.7582387065627</v>
          </cell>
          <cell r="EY52">
            <v>40361.229640489997</v>
          </cell>
          <cell r="FB52">
            <v>753.68399999999997</v>
          </cell>
          <cell r="FD52" t="str">
            <v>N</v>
          </cell>
          <cell r="FE52">
            <v>3105.7349715999999</v>
          </cell>
          <cell r="FG52" t="str">
            <v>N</v>
          </cell>
          <cell r="FH52">
            <v>36501.810668889993</v>
          </cell>
          <cell r="FJ52" t="str">
            <v>N</v>
          </cell>
          <cell r="FK52">
            <v>586261.59697850549</v>
          </cell>
          <cell r="FN52">
            <v>1213.435745321236</v>
          </cell>
        </row>
        <row r="53">
          <cell r="A53">
            <v>2017</v>
          </cell>
          <cell r="B53">
            <v>5746758.419999999</v>
          </cell>
          <cell r="E53">
            <v>4142242.8533759555</v>
          </cell>
          <cell r="H53">
            <v>3802643.2</v>
          </cell>
          <cell r="K53">
            <v>339599.65337595559</v>
          </cell>
          <cell r="N53">
            <v>931918.6711277155</v>
          </cell>
          <cell r="Q53">
            <v>844392.70128039853</v>
          </cell>
          <cell r="T53">
            <v>87520.498708521045</v>
          </cell>
          <cell r="W53">
            <v>5.47113879583776</v>
          </cell>
          <cell r="Z53">
            <v>1840135.3730309661</v>
          </cell>
          <cell r="AC53">
            <v>1495883.7225449765</v>
          </cell>
          <cell r="AF53">
            <v>344251.65048598987</v>
          </cell>
          <cell r="AI53">
            <v>883176.10384000023</v>
          </cell>
          <cell r="AL53">
            <v>813927.52000000025</v>
          </cell>
          <cell r="AO53">
            <v>69248.583840000007</v>
          </cell>
          <cell r="AR53">
            <v>25960.536057558842</v>
          </cell>
          <cell r="AU53">
            <v>5911</v>
          </cell>
          <cell r="AX53">
            <v>20049.536057558842</v>
          </cell>
          <cell r="BA53">
            <v>714145.86210078758</v>
          </cell>
          <cell r="BD53">
            <v>213774.76219314599</v>
          </cell>
          <cell r="BG53">
            <v>320303.96923191554</v>
          </cell>
          <cell r="BI53" t="str">
            <v>N</v>
          </cell>
          <cell r="BJ53" t="str">
            <v>NaN</v>
          </cell>
          <cell r="BK53" t="str">
            <v>L</v>
          </cell>
          <cell r="BL53" t="str">
            <v>N</v>
          </cell>
          <cell r="BM53" t="str">
            <v>NaN</v>
          </cell>
          <cell r="BN53" t="str">
            <v>L</v>
          </cell>
          <cell r="BO53" t="str">
            <v>N</v>
          </cell>
          <cell r="BP53">
            <v>144774.61526460689</v>
          </cell>
          <cell r="BR53" t="str">
            <v>N</v>
          </cell>
          <cell r="BS53">
            <v>10835.660464126875</v>
          </cell>
          <cell r="BU53" t="str">
            <v>N</v>
          </cell>
          <cell r="BV53">
            <v>8987.173464126874</v>
          </cell>
          <cell r="BX53" t="str">
            <v>N</v>
          </cell>
          <cell r="BY53">
            <v>1357.2429999999999</v>
          </cell>
          <cell r="CA53" t="str">
            <v>N</v>
          </cell>
          <cell r="CB53">
            <v>491.24400000000003</v>
          </cell>
          <cell r="CD53" t="str">
            <v>N</v>
          </cell>
          <cell r="CE53">
            <v>24456.854946992324</v>
          </cell>
          <cell r="CG53" t="str">
            <v>N</v>
          </cell>
          <cell r="CH53">
            <v>298555.29771810607</v>
          </cell>
          <cell r="CK53">
            <v>315453.17515999998</v>
          </cell>
          <cell r="CN53">
            <v>301041.10799999995</v>
          </cell>
          <cell r="CQ53">
            <v>14412.067160000001</v>
          </cell>
          <cell r="CT53">
            <v>1950478.4329087615</v>
          </cell>
          <cell r="CW53">
            <v>655971.3464631309</v>
          </cell>
          <cell r="CZ53">
            <v>254810.57597714101</v>
          </cell>
          <cell r="DC53">
            <v>88585.294485989842</v>
          </cell>
          <cell r="DF53">
            <v>311955.12199999997</v>
          </cell>
          <cell r="DI53">
            <v>1357.2429999999999</v>
          </cell>
          <cell r="DL53">
            <v>736.88900000000001</v>
          </cell>
          <cell r="DO53">
            <v>809228.21036194987</v>
          </cell>
          <cell r="DR53">
            <v>485278.87608368101</v>
          </cell>
          <cell r="DU53">
            <v>446704.50808368099</v>
          </cell>
          <cell r="DW53" t="str">
            <v>N</v>
          </cell>
          <cell r="DX53">
            <v>38574.368000000002</v>
          </cell>
          <cell r="DZ53" t="str">
            <v>N</v>
          </cell>
          <cell r="EA53">
            <v>192163.26843347366</v>
          </cell>
          <cell r="ED53">
            <v>32277.050041135946</v>
          </cell>
          <cell r="EG53">
            <v>30181.784</v>
          </cell>
          <cell r="EJ53">
            <v>15024.035229227942</v>
          </cell>
          <cell r="EL53" t="str">
            <v>N</v>
          </cell>
          <cell r="EM53" t="str">
            <v>NaN</v>
          </cell>
          <cell r="EN53" t="str">
            <v>L</v>
          </cell>
          <cell r="EO53" t="str">
            <v>N</v>
          </cell>
          <cell r="EP53">
            <v>114680.39916310977</v>
          </cell>
          <cell r="ER53" t="str">
            <v>N</v>
          </cell>
          <cell r="ES53" t="str">
            <v>NaN</v>
          </cell>
          <cell r="ET53" t="str">
            <v>M</v>
          </cell>
          <cell r="EU53" t="str">
            <v>N</v>
          </cell>
          <cell r="EV53">
            <v>1276.742</v>
          </cell>
          <cell r="EY53">
            <v>56775.879242104595</v>
          </cell>
          <cell r="FB53">
            <v>1181.971</v>
          </cell>
          <cell r="FD53" t="str">
            <v>N</v>
          </cell>
          <cell r="FE53">
            <v>6090.8535798300009</v>
          </cell>
          <cell r="FG53" t="str">
            <v>N</v>
          </cell>
          <cell r="FH53">
            <v>49503.05466227459</v>
          </cell>
          <cell r="FJ53" t="str">
            <v>N</v>
          </cell>
          <cell r="FK53">
            <v>627902.01488792105</v>
          </cell>
          <cell r="FN53">
            <v>-575.27354716390073</v>
          </cell>
        </row>
        <row r="54">
          <cell r="A54">
            <v>2018</v>
          </cell>
          <cell r="B54">
            <v>6166278.1617085394</v>
          </cell>
          <cell r="E54">
            <v>4361238.077769842</v>
          </cell>
          <cell r="H54">
            <v>3988687.8</v>
          </cell>
          <cell r="K54">
            <v>372550.27776984184</v>
          </cell>
          <cell r="N54">
            <v>1149272.2468108644</v>
          </cell>
          <cell r="Q54">
            <v>1016664.2358108645</v>
          </cell>
          <cell r="T54">
            <v>132602.5915850029</v>
          </cell>
          <cell r="W54">
            <v>5.4194149971008301</v>
          </cell>
          <cell r="Z54">
            <v>2028190.1178830725</v>
          </cell>
          <cell r="AC54">
            <v>1654306.6534613846</v>
          </cell>
          <cell r="AF54">
            <v>373883.464421688</v>
          </cell>
          <cell r="AI54">
            <v>951532.55086391256</v>
          </cell>
          <cell r="AL54">
            <v>876477.66202391253</v>
          </cell>
          <cell r="AO54">
            <v>75054.88884</v>
          </cell>
          <cell r="AR54">
            <v>25374.368801599998</v>
          </cell>
          <cell r="AU54">
            <v>6471.6760000000004</v>
          </cell>
          <cell r="AX54">
            <v>18902.692801599998</v>
          </cell>
          <cell r="BA54">
            <v>730060.89374221419</v>
          </cell>
          <cell r="BD54">
            <v>193155.63816878971</v>
          </cell>
          <cell r="BG54">
            <v>364068.33728549024</v>
          </cell>
          <cell r="BI54" t="str">
            <v>N</v>
          </cell>
          <cell r="BJ54" t="str">
            <v>NaN</v>
          </cell>
          <cell r="BK54" t="str">
            <v>L</v>
          </cell>
          <cell r="BL54" t="str">
            <v>N</v>
          </cell>
          <cell r="BM54" t="str">
            <v>NaN</v>
          </cell>
          <cell r="BN54" t="str">
            <v>L</v>
          </cell>
          <cell r="BO54" t="str">
            <v>N</v>
          </cell>
          <cell r="BP54">
            <v>135788.29289119344</v>
          </cell>
          <cell r="BR54" t="str">
            <v>N</v>
          </cell>
          <cell r="BS54">
            <v>10567.970952603277</v>
          </cell>
          <cell r="BU54" t="str">
            <v>N</v>
          </cell>
          <cell r="BV54">
            <v>9130.5549526032773</v>
          </cell>
          <cell r="BX54" t="str">
            <v>N</v>
          </cell>
          <cell r="BY54">
            <v>860.23</v>
          </cell>
          <cell r="CA54" t="str">
            <v>N</v>
          </cell>
          <cell r="CB54">
            <v>577.18600000000004</v>
          </cell>
          <cell r="CD54" t="str">
            <v>N</v>
          </cell>
          <cell r="CE54">
            <v>26480.654444137581</v>
          </cell>
          <cell r="CG54" t="str">
            <v>N</v>
          </cell>
          <cell r="CH54">
            <v>287059.75687837228</v>
          </cell>
          <cell r="CK54">
            <v>338832.97816</v>
          </cell>
          <cell r="CN54">
            <v>323734.21100000001</v>
          </cell>
          <cell r="CQ54">
            <v>15098.767160000001</v>
          </cell>
          <cell r="CT54">
            <v>2079891.0910668732</v>
          </cell>
          <cell r="CW54">
            <v>712529.81037420151</v>
          </cell>
          <cell r="CZ54">
            <v>278739.42195251351</v>
          </cell>
          <cell r="DC54">
            <v>94419.322421688019</v>
          </cell>
          <cell r="DF54">
            <v>339052.79200000002</v>
          </cell>
          <cell r="DI54">
            <v>860.23</v>
          </cell>
          <cell r="DL54">
            <v>541.95600000000002</v>
          </cell>
          <cell r="DO54">
            <v>841781.73142931808</v>
          </cell>
          <cell r="DR54">
            <v>525579.54926335334</v>
          </cell>
          <cell r="DU54">
            <v>476751.86590143351</v>
          </cell>
          <cell r="DW54" t="str">
            <v>N</v>
          </cell>
          <cell r="DX54">
            <v>48827.683361920004</v>
          </cell>
          <cell r="DZ54" t="str">
            <v>N</v>
          </cell>
          <cell r="EA54">
            <v>200741.93254315</v>
          </cell>
          <cell r="ED54">
            <v>33815.291310512512</v>
          </cell>
          <cell r="EG54">
            <v>31226.164000000001</v>
          </cell>
          <cell r="EJ54">
            <v>15691.045321386551</v>
          </cell>
          <cell r="EL54" t="str">
            <v>N</v>
          </cell>
          <cell r="EM54" t="str">
            <v>NaN</v>
          </cell>
          <cell r="EN54" t="str">
            <v>L</v>
          </cell>
          <cell r="EO54" t="str">
            <v>N</v>
          </cell>
          <cell r="EP54">
            <v>120009.43191125095</v>
          </cell>
          <cell r="ER54" t="str">
            <v>N</v>
          </cell>
          <cell r="ES54" t="str">
            <v>NaN</v>
          </cell>
          <cell r="ET54" t="str">
            <v>M</v>
          </cell>
          <cell r="EU54" t="str">
            <v>N</v>
          </cell>
          <cell r="EV54">
            <v>2311.63</v>
          </cell>
          <cell r="EY54">
            <v>45694.842063523763</v>
          </cell>
          <cell r="FB54">
            <v>1778.8700000000001</v>
          </cell>
          <cell r="FD54" t="str">
            <v>N</v>
          </cell>
          <cell r="FE54">
            <v>17343.043063523754</v>
          </cell>
          <cell r="FG54" t="str">
            <v>N</v>
          </cell>
          <cell r="FH54">
            <v>26572.929000000004</v>
          </cell>
          <cell r="FJ54" t="str">
            <v>N</v>
          </cell>
          <cell r="FK54">
            <v>680732.83626357606</v>
          </cell>
          <cell r="FN54">
            <v>783.1501354047914</v>
          </cell>
        </row>
        <row r="55">
          <cell r="A55">
            <v>2019</v>
          </cell>
          <cell r="B55">
            <v>6701436.8625094369</v>
          </cell>
          <cell r="E55">
            <v>4600184.9855399495</v>
          </cell>
          <cell r="H55">
            <v>4203976.7299233936</v>
          </cell>
          <cell r="K55">
            <v>396208.25561655598</v>
          </cell>
          <cell r="N55">
            <v>1360205.3167839963</v>
          </cell>
          <cell r="Q55">
            <v>1218007.4056454899</v>
          </cell>
          <cell r="T55">
            <v>142191.65402257201</v>
          </cell>
          <cell r="W55">
            <v>6.2571159344262002</v>
          </cell>
          <cell r="Z55">
            <v>2227377.9998601545</v>
          </cell>
          <cell r="AC55">
            <v>1825900.8033457929</v>
          </cell>
          <cell r="AF55">
            <v>401477.19651436183</v>
          </cell>
          <cell r="AI55">
            <v>1021730.33006672</v>
          </cell>
          <cell r="AL55">
            <v>944273.11424000002</v>
          </cell>
          <cell r="AO55">
            <v>77457.215826719999</v>
          </cell>
          <cell r="AR55">
            <v>32832.477999999996</v>
          </cell>
          <cell r="AU55">
            <v>7375.0169999999998</v>
          </cell>
          <cell r="AX55">
            <v>25457.460999999996</v>
          </cell>
          <cell r="BA55">
            <v>730491.11390018335</v>
          </cell>
          <cell r="BD55">
            <v>202893.98896850558</v>
          </cell>
          <cell r="BG55">
            <v>350732.70603432978</v>
          </cell>
          <cell r="BI55" t="str">
            <v>N</v>
          </cell>
          <cell r="BJ55" t="str">
            <v>NaN</v>
          </cell>
          <cell r="BK55" t="str">
            <v>L</v>
          </cell>
          <cell r="BL55" t="str">
            <v>N</v>
          </cell>
          <cell r="BM55" t="str">
            <v>NaN</v>
          </cell>
          <cell r="BN55" t="str">
            <v>L</v>
          </cell>
          <cell r="BO55" t="str">
            <v>N</v>
          </cell>
          <cell r="BP55">
            <v>138622.99790876609</v>
          </cell>
          <cell r="BR55" t="str">
            <v>N</v>
          </cell>
          <cell r="BS55">
            <v>11532.2475629739</v>
          </cell>
          <cell r="BU55" t="str">
            <v>N</v>
          </cell>
          <cell r="BV55">
            <v>8791.4205629739008</v>
          </cell>
          <cell r="BX55" t="str">
            <v>N</v>
          </cell>
          <cell r="BY55">
            <v>1887.82</v>
          </cell>
          <cell r="CA55" t="str">
            <v>N</v>
          </cell>
          <cell r="CB55">
            <v>853.00700000000006</v>
          </cell>
          <cell r="CD55" t="str">
            <v>N</v>
          </cell>
          <cell r="CE55">
            <v>26709.17342560798</v>
          </cell>
          <cell r="CG55" t="str">
            <v>N</v>
          </cell>
          <cell r="CH55">
            <v>288603.9136748215</v>
          </cell>
          <cell r="CK55">
            <v>372034.11900727998</v>
          </cell>
          <cell r="CN55">
            <v>353493.60399999993</v>
          </cell>
          <cell r="CQ55">
            <v>18540.515007280002</v>
          </cell>
          <cell r="CT55">
            <v>2232083.7949189362</v>
          </cell>
          <cell r="CW55">
            <v>780690.3829125138</v>
          </cell>
          <cell r="CZ55">
            <v>300579.83439815213</v>
          </cell>
          <cell r="DC55">
            <v>99592.053514361804</v>
          </cell>
          <cell r="DF55">
            <v>379275.80899999995</v>
          </cell>
          <cell r="DI55">
            <v>1887.82</v>
          </cell>
          <cell r="DL55">
            <v>645.13400000000001</v>
          </cell>
          <cell r="DO55">
            <v>884208.84974110173</v>
          </cell>
          <cell r="DR55">
            <v>567184.56226532045</v>
          </cell>
          <cell r="DU55">
            <v>514798.03774110222</v>
          </cell>
          <cell r="DW55" t="str">
            <v>N</v>
          </cell>
          <cell r="DX55">
            <v>52386.524524218054</v>
          </cell>
          <cell r="DZ55" t="str">
            <v>N</v>
          </cell>
          <cell r="EA55">
            <v>250777.45194091607</v>
          </cell>
          <cell r="ED55">
            <v>48102.516664920935</v>
          </cell>
          <cell r="EG55">
            <v>41209.678999999996</v>
          </cell>
          <cell r="EJ55">
            <v>18560.784569630832</v>
          </cell>
          <cell r="EL55" t="str">
            <v>N</v>
          </cell>
          <cell r="EM55" t="str">
            <v>NaN</v>
          </cell>
          <cell r="EN55" t="str">
            <v>L</v>
          </cell>
          <cell r="EO55" t="str">
            <v>N</v>
          </cell>
          <cell r="EP55">
            <v>142904.4717063643</v>
          </cell>
          <cell r="ER55" t="str">
            <v>N</v>
          </cell>
          <cell r="ES55" t="str">
            <v>NaN</v>
          </cell>
          <cell r="ET55" t="str">
            <v>M</v>
          </cell>
          <cell r="EU55" t="str">
            <v>N</v>
          </cell>
          <cell r="EV55">
            <v>3404.7170000000001</v>
          </cell>
          <cell r="EY55">
            <v>40347.646938907004</v>
          </cell>
          <cell r="FB55">
            <v>1757.2050000000002</v>
          </cell>
          <cell r="FD55" t="str">
            <v>N</v>
          </cell>
          <cell r="FE55">
            <v>14172.053073906998</v>
          </cell>
          <cell r="FG55" t="str">
            <v>N</v>
          </cell>
          <cell r="FH55">
            <v>24418.388865000001</v>
          </cell>
          <cell r="FJ55" t="str">
            <v>N</v>
          </cell>
          <cell r="FK55">
            <v>761769.49595180352</v>
          </cell>
          <cell r="FN55">
            <v>5596.9943317349062</v>
          </cell>
        </row>
        <row r="56">
          <cell r="A56">
            <v>2020</v>
          </cell>
          <cell r="B56">
            <v>6591098.0941662835</v>
          </cell>
          <cell r="E56">
            <v>4628844.3064952064</v>
          </cell>
          <cell r="H56">
            <v>4212541.0022177007</v>
          </cell>
          <cell r="K56">
            <v>416303.30427750642</v>
          </cell>
          <cell r="N56">
            <v>1331404.9989593669</v>
          </cell>
          <cell r="Q56">
            <v>1180125.7866859897</v>
          </cell>
          <cell r="T56">
            <v>151272.77502032</v>
          </cell>
          <cell r="W56">
            <v>6.4372530570091726</v>
          </cell>
          <cell r="Z56">
            <v>2432327.7868550862</v>
          </cell>
          <cell r="AC56">
            <v>2015086.9907648345</v>
          </cell>
          <cell r="AF56">
            <v>417240.79609025142</v>
          </cell>
          <cell r="AI56">
            <v>1014891.5623819999</v>
          </cell>
          <cell r="AL56">
            <v>938039.89174999995</v>
          </cell>
          <cell r="AO56">
            <v>76851.670632000008</v>
          </cell>
          <cell r="AR56">
            <v>168236.8754127819</v>
          </cell>
          <cell r="AU56">
            <v>7879.41441278195</v>
          </cell>
          <cell r="AX56">
            <v>160357.46099999995</v>
          </cell>
          <cell r="BA56">
            <v>517130.44464434974</v>
          </cell>
          <cell r="BD56">
            <v>177279.48668604737</v>
          </cell>
          <cell r="BG56">
            <v>257878.44904218873</v>
          </cell>
          <cell r="BI56" t="str">
            <v>N</v>
          </cell>
          <cell r="BJ56" t="str">
            <v>NaN</v>
          </cell>
          <cell r="BK56" t="str">
            <v>L</v>
          </cell>
          <cell r="BL56" t="str">
            <v>N</v>
          </cell>
          <cell r="BM56" t="str">
            <v>NaN</v>
          </cell>
          <cell r="BN56" t="str">
            <v>L</v>
          </cell>
          <cell r="BO56" t="str">
            <v>N</v>
          </cell>
          <cell r="BP56">
            <v>44661.063159546582</v>
          </cell>
          <cell r="BR56" t="str">
            <v>N</v>
          </cell>
          <cell r="BS56">
            <v>10466.716477785722</v>
          </cell>
          <cell r="BU56" t="str">
            <v>N</v>
          </cell>
          <cell r="BV56">
            <v>8416.0564777857198</v>
          </cell>
          <cell r="BX56" t="str">
            <v>N</v>
          </cell>
          <cell r="BY56">
            <v>1213.335</v>
          </cell>
          <cell r="CA56" t="str">
            <v>N</v>
          </cell>
          <cell r="CB56">
            <v>837.32499999999993</v>
          </cell>
          <cell r="CD56" t="str">
            <v>N</v>
          </cell>
          <cell r="CE56">
            <v>26844.729278781342</v>
          </cell>
          <cell r="CG56" t="str">
            <v>N</v>
          </cell>
          <cell r="CH56">
            <v>267434.09324363875</v>
          </cell>
          <cell r="CK56">
            <v>367432.77227180003</v>
          </cell>
          <cell r="CN56">
            <v>346846.47390380001</v>
          </cell>
          <cell r="CQ56">
            <v>20586.298368</v>
          </cell>
          <cell r="CT56">
            <v>2290185.2792071155</v>
          </cell>
          <cell r="CW56">
            <v>832094.79847288399</v>
          </cell>
          <cell r="CZ56">
            <v>324824.66658693249</v>
          </cell>
          <cell r="DC56">
            <v>90810.69977065151</v>
          </cell>
          <cell r="DF56">
            <v>415892.05111530004</v>
          </cell>
          <cell r="DI56">
            <v>1213.335</v>
          </cell>
          <cell r="DL56">
            <v>645.95399999999995</v>
          </cell>
          <cell r="DO56">
            <v>851373.50245993154</v>
          </cell>
          <cell r="DR56">
            <v>606716.9782743</v>
          </cell>
          <cell r="DU56">
            <v>550907.86020637886</v>
          </cell>
          <cell r="DW56" t="str">
            <v>N</v>
          </cell>
          <cell r="DX56">
            <v>55809.118067921081</v>
          </cell>
          <cell r="DZ56" t="str">
            <v>N</v>
          </cell>
          <cell r="EA56">
            <v>321619.56629095785</v>
          </cell>
          <cell r="ED56">
            <v>45628.734661433817</v>
          </cell>
          <cell r="EG56">
            <v>37987.872000000003</v>
          </cell>
          <cell r="EJ56">
            <v>19249.472890468198</v>
          </cell>
          <cell r="EL56" t="str">
            <v>N</v>
          </cell>
          <cell r="EM56" t="str">
            <v>NaN</v>
          </cell>
          <cell r="EN56" t="str">
            <v>L</v>
          </cell>
          <cell r="EO56" t="str">
            <v>N</v>
          </cell>
          <cell r="EP56">
            <v>218753.48673905584</v>
          </cell>
          <cell r="ER56" t="str">
            <v>N</v>
          </cell>
          <cell r="ES56" t="str">
            <v>NaN</v>
          </cell>
          <cell r="ET56" t="str">
            <v>M</v>
          </cell>
          <cell r="EU56" t="str">
            <v>N</v>
          </cell>
          <cell r="EV56">
            <v>1491.0119999999999</v>
          </cell>
          <cell r="EY56">
            <v>70563.665603144036</v>
          </cell>
          <cell r="FB56">
            <v>1760.5060000000001</v>
          </cell>
          <cell r="FD56" t="str">
            <v>N</v>
          </cell>
          <cell r="FE56">
            <v>16303.809603144031</v>
          </cell>
          <cell r="FG56" t="str">
            <v>N</v>
          </cell>
          <cell r="FH56">
            <v>52499.35</v>
          </cell>
          <cell r="FJ56" t="str">
            <v>N</v>
          </cell>
          <cell r="FK56">
            <v>801973.93548074143</v>
          </cell>
          <cell r="FN56">
            <v>2702.1778412813419</v>
          </cell>
        </row>
        <row r="57">
          <cell r="A57">
            <v>2021</v>
          </cell>
          <cell r="B57">
            <v>7737488.3886398934</v>
          </cell>
          <cell r="E57">
            <v>5194546.0630988264</v>
          </cell>
          <cell r="H57">
            <v>4765003.4655562202</v>
          </cell>
          <cell r="K57">
            <v>429542.59754260618</v>
          </cell>
          <cell r="N57">
            <v>1578811.7453320541</v>
          </cell>
          <cell r="Q57">
            <v>1459358.4922407598</v>
          </cell>
          <cell r="T57">
            <v>119442.27951571401</v>
          </cell>
          <cell r="W57">
            <v>10.973575580413</v>
          </cell>
          <cell r="Z57">
            <v>2742354.1956126303</v>
          </cell>
          <cell r="AC57">
            <v>2282641.0025116615</v>
          </cell>
          <cell r="AF57">
            <v>459713.19310096902</v>
          </cell>
          <cell r="AI57">
            <v>1187760.1227725009</v>
          </cell>
          <cell r="AL57">
            <v>1102504.500763</v>
          </cell>
          <cell r="AO57">
            <v>85255.62200950089</v>
          </cell>
          <cell r="AR57">
            <v>105705.27208259</v>
          </cell>
          <cell r="AU57">
            <v>16485.497586599999</v>
          </cell>
          <cell r="AX57">
            <v>89219.774495990001</v>
          </cell>
          <cell r="BA57">
            <v>655317.65962948569</v>
          </cell>
          <cell r="BD57">
            <v>191093.02740348259</v>
          </cell>
          <cell r="BG57">
            <v>342724.46440668637</v>
          </cell>
          <cell r="BI57" t="str">
            <v>N</v>
          </cell>
          <cell r="BJ57" t="str">
            <v>NaN</v>
          </cell>
          <cell r="BK57" t="str">
            <v>L</v>
          </cell>
          <cell r="BL57" t="str">
            <v>N</v>
          </cell>
          <cell r="BM57" t="str">
            <v>NaN</v>
          </cell>
          <cell r="BN57" t="str">
            <v>L</v>
          </cell>
          <cell r="BO57" t="str">
            <v>N</v>
          </cell>
          <cell r="BP57">
            <v>83177.69448074614</v>
          </cell>
          <cell r="BR57" t="str">
            <v>N</v>
          </cell>
          <cell r="BS57">
            <v>9707.355783860874</v>
          </cell>
          <cell r="BU57" t="str">
            <v>N</v>
          </cell>
          <cell r="BV57">
            <v>8115.3867838608749</v>
          </cell>
          <cell r="BX57" t="str">
            <v>N</v>
          </cell>
          <cell r="BY57">
            <v>619.15700000000004</v>
          </cell>
          <cell r="CA57" t="str">
            <v>N</v>
          </cell>
          <cell r="CB57">
            <v>972.81200000000001</v>
          </cell>
          <cell r="CD57" t="str">
            <v>N</v>
          </cell>
          <cell r="CE57">
            <v>28615.117554709635</v>
          </cell>
          <cell r="CG57" t="str">
            <v>N</v>
          </cell>
          <cell r="CH57">
            <v>280327.54878985917</v>
          </cell>
          <cell r="CK57">
            <v>466725.18642382522</v>
          </cell>
          <cell r="CN57">
            <v>443650.73418062611</v>
          </cell>
          <cell r="CQ57">
            <v>23074.452243199132</v>
          </cell>
          <cell r="CT57">
            <v>2568885.8178843027</v>
          </cell>
          <cell r="CW57">
            <v>924853.06663214264</v>
          </cell>
          <cell r="CZ57">
            <v>360146.62472943106</v>
          </cell>
          <cell r="DC57">
            <v>98071.621501528891</v>
          </cell>
          <cell r="DF57">
            <v>466695.99440118263</v>
          </cell>
          <cell r="DI57">
            <v>619.15700000000004</v>
          </cell>
          <cell r="DL57">
            <v>680.33100000000002</v>
          </cell>
          <cell r="DO57">
            <v>950320.39877278893</v>
          </cell>
          <cell r="DR57">
            <v>693712.35247937136</v>
          </cell>
          <cell r="DU57">
            <v>624853.24962773977</v>
          </cell>
          <cell r="DW57" t="str">
            <v>N</v>
          </cell>
          <cell r="DX57">
            <v>68859.102851631586</v>
          </cell>
          <cell r="DZ57" t="str">
            <v>N</v>
          </cell>
          <cell r="EA57">
            <v>333502.15931806539</v>
          </cell>
          <cell r="ED57">
            <v>38577.566099590113</v>
          </cell>
          <cell r="EG57">
            <v>37822.726999999999</v>
          </cell>
          <cell r="EJ57">
            <v>20006.028562395819</v>
          </cell>
          <cell r="EL57" t="str">
            <v>N</v>
          </cell>
          <cell r="EM57" t="str">
            <v>NaN</v>
          </cell>
          <cell r="EN57" t="str">
            <v>L</v>
          </cell>
          <cell r="EO57" t="str">
            <v>N</v>
          </cell>
          <cell r="EP57">
            <v>237095.83765607944</v>
          </cell>
          <cell r="ER57" t="str">
            <v>N</v>
          </cell>
          <cell r="ES57" t="str">
            <v>NaN</v>
          </cell>
          <cell r="ET57" t="str">
            <v>M</v>
          </cell>
          <cell r="EU57" t="str">
            <v>N</v>
          </cell>
          <cell r="EV57">
            <v>1395.1759999999999</v>
          </cell>
          <cell r="EY57">
            <v>63434.676381900004</v>
          </cell>
          <cell r="FB57">
            <v>2121.4189999999999</v>
          </cell>
          <cell r="FD57" t="str">
            <v>N</v>
          </cell>
          <cell r="FE57">
            <v>1825.6560629999999</v>
          </cell>
          <cell r="FG57" t="str">
            <v>N</v>
          </cell>
          <cell r="FH57">
            <v>59487.6013189</v>
          </cell>
          <cell r="FJ57" t="str">
            <v>N</v>
          </cell>
          <cell r="FK57">
            <v>916199.15777521953</v>
          </cell>
          <cell r="FN57">
            <v>2728.3854076043644</v>
          </cell>
        </row>
        <row r="58">
          <cell r="A58">
            <v>2022</v>
          </cell>
          <cell r="B58">
            <v>9078834.431812223</v>
          </cell>
          <cell r="E58">
            <v>5994480.4144553887</v>
          </cell>
          <cell r="H58">
            <v>5512128.9272221103</v>
          </cell>
          <cell r="K58">
            <v>482351.48723327799</v>
          </cell>
          <cell r="N58">
            <v>1881760.3748923421</v>
          </cell>
          <cell r="Q58">
            <v>1714450.3432341001</v>
          </cell>
          <cell r="T58">
            <v>167299.28700869501</v>
          </cell>
          <cell r="W58">
            <v>10.744649547007905</v>
          </cell>
          <cell r="Z58">
            <v>3117260.7685352345</v>
          </cell>
          <cell r="AC58">
            <v>2603363.4677130086</v>
          </cell>
          <cell r="AF58">
            <v>513897.30082222598</v>
          </cell>
          <cell r="AI58">
            <v>1353406.1533964137</v>
          </cell>
          <cell r="AL58">
            <v>1263048.2760000001</v>
          </cell>
          <cell r="AO58">
            <v>90357.877396413503</v>
          </cell>
          <cell r="AR58">
            <v>163211.41269201</v>
          </cell>
          <cell r="AU58">
            <v>129077.78835938999</v>
          </cell>
          <cell r="AX58">
            <v>34133.624332619998</v>
          </cell>
          <cell r="BA58">
            <v>833088.41614684637</v>
          </cell>
          <cell r="BD58">
            <v>241944.52223373984</v>
          </cell>
          <cell r="BG58">
            <v>421005.452715152</v>
          </cell>
          <cell r="BI58" t="str">
            <v>N</v>
          </cell>
          <cell r="BJ58" t="str">
            <v>NaN</v>
          </cell>
          <cell r="BK58" t="str">
            <v>L</v>
          </cell>
          <cell r="BL58" t="str">
            <v>N</v>
          </cell>
          <cell r="BM58" t="str">
            <v>NaN</v>
          </cell>
          <cell r="BN58" t="str">
            <v>L</v>
          </cell>
          <cell r="BO58" t="str">
            <v>N</v>
          </cell>
          <cell r="BP58">
            <v>122870.49108365072</v>
          </cell>
          <cell r="BR58" t="str">
            <v>N</v>
          </cell>
          <cell r="BS58">
            <v>10847.190284527347</v>
          </cell>
          <cell r="BU58" t="str">
            <v>N</v>
          </cell>
          <cell r="BV58">
            <v>8615.2312845273464</v>
          </cell>
          <cell r="BX58" t="str">
            <v>N</v>
          </cell>
          <cell r="BY58">
            <v>1003.279</v>
          </cell>
          <cell r="CA58" t="str">
            <v>N</v>
          </cell>
          <cell r="CB58">
            <v>1228.6799999999998</v>
          </cell>
          <cell r="CD58" t="str">
            <v>N</v>
          </cell>
          <cell r="CE58">
            <v>36420.759829776362</v>
          </cell>
          <cell r="CG58" t="str">
            <v>N</v>
          </cell>
          <cell r="CH58">
            <v>337167.879697264</v>
          </cell>
          <cell r="CK58">
            <v>576394.52251916041</v>
          </cell>
          <cell r="CN58">
            <v>552937.07091557386</v>
          </cell>
          <cell r="CQ58">
            <v>23457.451603586553</v>
          </cell>
          <cell r="CT58">
            <v>2841472.7378906682</v>
          </cell>
          <cell r="CW58">
            <v>1042191.0781037624</v>
          </cell>
          <cell r="CZ58">
            <v>396798.3464609799</v>
          </cell>
          <cell r="DC58">
            <v>118129.99185836503</v>
          </cell>
          <cell r="DF58">
            <v>526944.66778441751</v>
          </cell>
          <cell r="DI58">
            <v>1003.279</v>
          </cell>
          <cell r="DL58">
            <v>685.20699999999999</v>
          </cell>
          <cell r="DO58">
            <v>1047909.7116568849</v>
          </cell>
          <cell r="DR58">
            <v>751371.94813002087</v>
          </cell>
          <cell r="DU58">
            <v>686515.30307743745</v>
          </cell>
          <cell r="DW58" t="str">
            <v>N</v>
          </cell>
          <cell r="DX58">
            <v>64856.645052582935</v>
          </cell>
          <cell r="DZ58" t="str">
            <v>N</v>
          </cell>
          <cell r="EA58">
            <v>378439.88429147104</v>
          </cell>
          <cell r="ED58">
            <v>52107.234327446349</v>
          </cell>
          <cell r="EG58">
            <v>49225.722999999998</v>
          </cell>
          <cell r="EJ58">
            <v>53987.744287840804</v>
          </cell>
          <cell r="EL58" t="str">
            <v>N</v>
          </cell>
          <cell r="EM58" t="str">
            <v>NaN</v>
          </cell>
          <cell r="EN58" t="str">
            <v>L</v>
          </cell>
          <cell r="EO58" t="str">
            <v>N</v>
          </cell>
          <cell r="EP58">
            <v>223119.18267618393</v>
          </cell>
          <cell r="ER58" t="str">
            <v>N</v>
          </cell>
          <cell r="ES58" t="str">
            <v>NaN</v>
          </cell>
          <cell r="ET58" t="str">
            <v>M</v>
          </cell>
          <cell r="EU58" t="str">
            <v>N</v>
          </cell>
          <cell r="EV58">
            <v>662.98099999999999</v>
          </cell>
          <cell r="EY58">
            <v>226355.56544939702</v>
          </cell>
          <cell r="FB58">
            <v>1919.8620000000001</v>
          </cell>
          <cell r="FD58" t="str">
            <v>N</v>
          </cell>
          <cell r="FE58">
            <v>1078.60310701</v>
          </cell>
          <cell r="FG58" t="str">
            <v>N</v>
          </cell>
          <cell r="FH58">
            <v>223357.10034238701</v>
          </cell>
          <cell r="FJ58" t="str">
            <v>N</v>
          </cell>
          <cell r="FK58">
            <v>1034590.0880517003</v>
          </cell>
          <cell r="FN58">
            <v>2958.8905261024847</v>
          </cell>
        </row>
      </sheetData>
      <sheetData sheetId="1">
        <row r="23">
          <cell r="A23" t="str">
            <v>STO ►</v>
          </cell>
          <cell r="B23" t="str">
            <v>P1</v>
          </cell>
          <cell r="C23" t="str">
            <v>OBS_STATUS</v>
          </cell>
          <cell r="D23" t="str">
            <v>OBS_CONF</v>
          </cell>
          <cell r="E23" t="str">
            <v>P11</v>
          </cell>
          <cell r="F23" t="str">
            <v>OBS_STATUS</v>
          </cell>
          <cell r="G23" t="str">
            <v>OBS_CONF</v>
          </cell>
          <cell r="H23" t="str">
            <v>P12</v>
          </cell>
          <cell r="I23" t="str">
            <v>OBS_STATUS</v>
          </cell>
          <cell r="J23" t="str">
            <v>OBS_CONF</v>
          </cell>
          <cell r="K23" t="str">
            <v>P13</v>
          </cell>
          <cell r="L23" t="str">
            <v>OBS_STATUS</v>
          </cell>
          <cell r="M23" t="str">
            <v>OBS_CONF</v>
          </cell>
          <cell r="N23" t="str">
            <v>D1</v>
          </cell>
          <cell r="O23" t="str">
            <v>OBS_STATUS</v>
          </cell>
          <cell r="P23" t="str">
            <v>OBS_CONF</v>
          </cell>
          <cell r="Q23" t="str">
            <v>D11</v>
          </cell>
          <cell r="R23" t="str">
            <v>OBS_STATUS</v>
          </cell>
          <cell r="S23" t="str">
            <v>OBS_CONF</v>
          </cell>
          <cell r="T23" t="str">
            <v>D12</v>
          </cell>
          <cell r="U23" t="str">
            <v>OBS_STATUS</v>
          </cell>
          <cell r="V23" t="str">
            <v>OBS_CONF</v>
          </cell>
          <cell r="W23" t="str">
            <v>D2</v>
          </cell>
          <cell r="X23" t="str">
            <v>OBS_STATUS</v>
          </cell>
          <cell r="Y23" t="str">
            <v>OBS_CONF</v>
          </cell>
          <cell r="Z23" t="str">
            <v>D21</v>
          </cell>
          <cell r="AA23" t="str">
            <v>OBS_STATUS</v>
          </cell>
          <cell r="AB23" t="str">
            <v>OBS_CONF</v>
          </cell>
          <cell r="AC23" t="str">
            <v>D211</v>
          </cell>
          <cell r="AD23" t="str">
            <v>OBS_STATUS</v>
          </cell>
          <cell r="AE23" t="str">
            <v>OBS_CONF</v>
          </cell>
          <cell r="AF23" t="str">
            <v>D212</v>
          </cell>
          <cell r="AG23" t="str">
            <v>OBS_STATUS</v>
          </cell>
          <cell r="AH23" t="str">
            <v>OBS_CONF</v>
          </cell>
          <cell r="AI23" t="str">
            <v>D214</v>
          </cell>
          <cell r="AJ23" t="str">
            <v>OBS_STATUS</v>
          </cell>
          <cell r="AK23" t="str">
            <v>OBS_CONF</v>
          </cell>
          <cell r="AL23" t="str">
            <v>D29</v>
          </cell>
          <cell r="AM23" t="str">
            <v>OBS_STATUS</v>
          </cell>
          <cell r="AN23" t="str">
            <v>OBS_CONF</v>
          </cell>
          <cell r="AO23" t="str">
            <v>D3</v>
          </cell>
          <cell r="AP23" t="str">
            <v>OBS_STATUS</v>
          </cell>
          <cell r="AQ23" t="str">
            <v>OBS_CONF</v>
          </cell>
          <cell r="AR23" t="str">
            <v>D31</v>
          </cell>
          <cell r="AS23" t="str">
            <v>OBS_STATUS</v>
          </cell>
          <cell r="AT23" t="str">
            <v>OBS_CONF</v>
          </cell>
          <cell r="AU23" t="str">
            <v>D39</v>
          </cell>
          <cell r="AV23" t="str">
            <v>OBS_STATUS</v>
          </cell>
          <cell r="AW23" t="str">
            <v>OBS_CONF</v>
          </cell>
          <cell r="AX23" t="str">
            <v>D21X31</v>
          </cell>
          <cell r="AY23" t="str">
            <v>OBS_STATUS</v>
          </cell>
          <cell r="AZ23" t="str">
            <v>OBS_CONF</v>
          </cell>
          <cell r="BA23" t="str">
            <v>D4</v>
          </cell>
          <cell r="BB23" t="str">
            <v>OBS_STATUS</v>
          </cell>
          <cell r="BC23" t="str">
            <v>OBS_CONF</v>
          </cell>
          <cell r="BD23" t="str">
            <v>D41</v>
          </cell>
          <cell r="BE23" t="str">
            <v>OBS_STATUS</v>
          </cell>
          <cell r="BF23" t="str">
            <v>OBS_CONF</v>
          </cell>
          <cell r="BG23" t="str">
            <v>D42</v>
          </cell>
          <cell r="BH23" t="str">
            <v>OBS_STATUS</v>
          </cell>
          <cell r="BI23" t="str">
            <v>OBS_CONF</v>
          </cell>
          <cell r="BJ23" t="str">
            <v>D421</v>
          </cell>
          <cell r="BK23" t="str">
            <v>OBS_STATUS</v>
          </cell>
          <cell r="BL23" t="str">
            <v>OBS_CONF</v>
          </cell>
          <cell r="BM23" t="str">
            <v>D422</v>
          </cell>
          <cell r="BN23" t="str">
            <v>OBS_STATUS</v>
          </cell>
          <cell r="BO23" t="str">
            <v>OBS_CONF</v>
          </cell>
          <cell r="BP23" t="str">
            <v>D43</v>
          </cell>
          <cell r="BQ23" t="str">
            <v>OBS_STATUS</v>
          </cell>
          <cell r="BR23" t="str">
            <v>OBS_CONF</v>
          </cell>
          <cell r="BS23" t="str">
            <v>D44</v>
          </cell>
          <cell r="BT23" t="str">
            <v>OBS_STATUS</v>
          </cell>
          <cell r="BU23" t="str">
            <v>OBS_CONF</v>
          </cell>
          <cell r="BV23" t="str">
            <v>D441</v>
          </cell>
          <cell r="BW23" t="str">
            <v>OBS_STATUS</v>
          </cell>
          <cell r="BX23" t="str">
            <v>OBS_CONF</v>
          </cell>
          <cell r="BY23" t="str">
            <v>D442</v>
          </cell>
          <cell r="BZ23" t="str">
            <v>OBS_STATUS</v>
          </cell>
          <cell r="CA23" t="str">
            <v>OBS_CONF</v>
          </cell>
          <cell r="CB23" t="str">
            <v>D443</v>
          </cell>
          <cell r="CC23" t="str">
            <v>OBS_STATUS</v>
          </cell>
          <cell r="CD23" t="str">
            <v>OBS_CONF</v>
          </cell>
          <cell r="CE23" t="str">
            <v>D45</v>
          </cell>
          <cell r="CF23" t="str">
            <v>OBS_STATUS</v>
          </cell>
          <cell r="CG23" t="str">
            <v>OBS_CONF</v>
          </cell>
          <cell r="CH23" t="str">
            <v>D41G</v>
          </cell>
          <cell r="CI23" t="str">
            <v>OBS_STATUS</v>
          </cell>
          <cell r="CJ23" t="str">
            <v>OBS_CONF</v>
          </cell>
          <cell r="CK23" t="str">
            <v>D5</v>
          </cell>
          <cell r="CL23" t="str">
            <v>OBS_STATUS</v>
          </cell>
          <cell r="CM23" t="str">
            <v>OBS_CONF</v>
          </cell>
          <cell r="CN23" t="str">
            <v>D51</v>
          </cell>
          <cell r="CO23" t="str">
            <v>OBS_STATUS</v>
          </cell>
          <cell r="CP23" t="str">
            <v>OBS_CONF</v>
          </cell>
          <cell r="CQ23" t="str">
            <v>D59</v>
          </cell>
          <cell r="CR23" t="str">
            <v>OBS_STATUS</v>
          </cell>
          <cell r="CS23" t="str">
            <v>OBS_CONF</v>
          </cell>
          <cell r="CT23" t="str">
            <v>D6</v>
          </cell>
          <cell r="CU23" t="str">
            <v>OBS_STATUS</v>
          </cell>
          <cell r="CV23" t="str">
            <v>OBS_CONF</v>
          </cell>
          <cell r="CW23" t="str">
            <v>D61</v>
          </cell>
          <cell r="CX23" t="str">
            <v>OBS_STATUS</v>
          </cell>
          <cell r="CY23" t="str">
            <v>OBS_CONF</v>
          </cell>
          <cell r="CZ23" t="str">
            <v>D611</v>
          </cell>
          <cell r="DA23" t="str">
            <v>OBS_STATUS</v>
          </cell>
          <cell r="DB23" t="str">
            <v>OBS_CONF</v>
          </cell>
          <cell r="DC23" t="str">
            <v>D612</v>
          </cell>
          <cell r="DD23" t="str">
            <v>OBS_STATUS</v>
          </cell>
          <cell r="DE23" t="str">
            <v>OBS_CONF</v>
          </cell>
          <cell r="DF23" t="str">
            <v>D613</v>
          </cell>
          <cell r="DG23" t="str">
            <v>OBS_STATUS</v>
          </cell>
          <cell r="DH23" t="str">
            <v>OBS_CONF</v>
          </cell>
          <cell r="DI23" t="str">
            <v>D614</v>
          </cell>
          <cell r="DJ23" t="str">
            <v>OBS_STATUS</v>
          </cell>
          <cell r="DK23" t="str">
            <v>OBS_CONF</v>
          </cell>
          <cell r="DL23" t="str">
            <v>D61SC</v>
          </cell>
          <cell r="DM23" t="str">
            <v>OBS_STATUS</v>
          </cell>
          <cell r="DN23" t="str">
            <v>OBS_CONF</v>
          </cell>
          <cell r="DO23" t="str">
            <v>D62</v>
          </cell>
          <cell r="DP23" t="str">
            <v>OBS_STATUS</v>
          </cell>
          <cell r="DQ23" t="str">
            <v>OBS_CONF</v>
          </cell>
          <cell r="DR23" t="str">
            <v>D63</v>
          </cell>
          <cell r="DS23" t="str">
            <v>OBS_STATUS</v>
          </cell>
          <cell r="DT23" t="str">
            <v>OBS_CONF</v>
          </cell>
          <cell r="DU23" t="str">
            <v>D631</v>
          </cell>
          <cell r="DV23" t="str">
            <v>OBS_STATUS</v>
          </cell>
          <cell r="DW23" t="str">
            <v>OBS_CONF</v>
          </cell>
          <cell r="DX23" t="str">
            <v>D632</v>
          </cell>
          <cell r="DY23" t="str">
            <v>OBS_STATUS</v>
          </cell>
          <cell r="DZ23" t="str">
            <v>OBS_CONF</v>
          </cell>
          <cell r="EA23" t="str">
            <v>D7</v>
          </cell>
          <cell r="EB23" t="str">
            <v>OBS_STATUS</v>
          </cell>
          <cell r="EC23" t="str">
            <v>OBS_CONF</v>
          </cell>
          <cell r="ED23" t="str">
            <v>D71</v>
          </cell>
          <cell r="EE23" t="str">
            <v>OBS_STATUS</v>
          </cell>
          <cell r="EF23" t="str">
            <v>OBS_CONF</v>
          </cell>
          <cell r="EG23" t="str">
            <v>D72</v>
          </cell>
          <cell r="EH23" t="str">
            <v>OBS_STATUS</v>
          </cell>
          <cell r="EI23" t="str">
            <v>OBS_CONF</v>
          </cell>
          <cell r="EJ23" t="str">
            <v>D74</v>
          </cell>
          <cell r="EK23" t="str">
            <v>OBS_STATUS</v>
          </cell>
          <cell r="EL23" t="str">
            <v>OBS_CONF</v>
          </cell>
          <cell r="EM23" t="str">
            <v>D75</v>
          </cell>
          <cell r="EN23" t="str">
            <v>OBS_STATUS</v>
          </cell>
          <cell r="EO23" t="str">
            <v>OBS_CONF</v>
          </cell>
          <cell r="EP23" t="str">
            <v>D8</v>
          </cell>
          <cell r="EQ23" t="str">
            <v>OBS_STATUS</v>
          </cell>
          <cell r="ER23" t="str">
            <v>OBS_CONF</v>
          </cell>
          <cell r="ES23" t="str">
            <v>D9</v>
          </cell>
          <cell r="ET23" t="str">
            <v>OBS_STATUS</v>
          </cell>
          <cell r="EU23" t="str">
            <v>OBS_CONF</v>
          </cell>
          <cell r="EV23" t="str">
            <v>D91</v>
          </cell>
          <cell r="EW23" t="str">
            <v>OBS_STATUS</v>
          </cell>
          <cell r="EX23" t="str">
            <v>OBS_CONF</v>
          </cell>
          <cell r="EY23" t="str">
            <v>D92</v>
          </cell>
          <cell r="EZ23" t="str">
            <v>OBS_STATUS</v>
          </cell>
          <cell r="FA23" t="str">
            <v>OBS_CONF</v>
          </cell>
          <cell r="FB23" t="str">
            <v>D99</v>
          </cell>
          <cell r="FC23" t="str">
            <v>OBS_STATUS</v>
          </cell>
          <cell r="FD23" t="str">
            <v>OBS_CONF</v>
          </cell>
          <cell r="FE23" t="str">
            <v>P51C</v>
          </cell>
          <cell r="FF23" t="str">
            <v>OBS_STATUS</v>
          </cell>
          <cell r="FG23" t="str">
            <v>OBS_CONF</v>
          </cell>
          <cell r="FH23" t="str">
            <v>B1GQ</v>
          </cell>
          <cell r="FI23" t="str">
            <v>OBS_STATUS</v>
          </cell>
          <cell r="FJ23" t="str">
            <v>OBS_CONF</v>
          </cell>
          <cell r="FK23" t="str">
            <v>B1NQ</v>
          </cell>
          <cell r="FL23" t="str">
            <v>OBS_STATUS</v>
          </cell>
          <cell r="FM23" t="str">
            <v>OBS_CONF</v>
          </cell>
          <cell r="FN23" t="str">
            <v>B2A3G</v>
          </cell>
          <cell r="FO23" t="str">
            <v>OBS_STATUS</v>
          </cell>
          <cell r="FP23" t="str">
            <v>OBS_CONF</v>
          </cell>
          <cell r="FQ23" t="str">
            <v>B2G</v>
          </cell>
          <cell r="FR23" t="str">
            <v>OBS_STATUS</v>
          </cell>
          <cell r="FS23" t="str">
            <v>OBS_CONF</v>
          </cell>
          <cell r="FT23" t="str">
            <v>B3G</v>
          </cell>
          <cell r="FU23" t="str">
            <v>OBS_STATUS</v>
          </cell>
          <cell r="FV23" t="str">
            <v>OBS_CONF</v>
          </cell>
          <cell r="FW23" t="str">
            <v>B4G</v>
          </cell>
          <cell r="FX23" t="str">
            <v>OBS_STATUS</v>
          </cell>
          <cell r="FY23" t="str">
            <v>OBS_CONF</v>
          </cell>
          <cell r="FZ23" t="str">
            <v>B5G</v>
          </cell>
          <cell r="GA23" t="str">
            <v>OBS_STATUS</v>
          </cell>
          <cell r="GB23" t="str">
            <v>OBS_CONF</v>
          </cell>
          <cell r="GC23" t="str">
            <v>B6G</v>
          </cell>
          <cell r="GD23" t="str">
            <v>OBS_STATUS</v>
          </cell>
          <cell r="GE23" t="str">
            <v>OBS_CONF</v>
          </cell>
          <cell r="GF23" t="str">
            <v>B7G</v>
          </cell>
          <cell r="GG23" t="str">
            <v>OBS_STATUS</v>
          </cell>
          <cell r="GH23" t="str">
            <v>OBS_CONF</v>
          </cell>
          <cell r="GI23" t="str">
            <v>B8G</v>
          </cell>
          <cell r="GJ23" t="str">
            <v>OBS_STATUS</v>
          </cell>
          <cell r="GK23" t="str">
            <v>OBS_CONF</v>
          </cell>
          <cell r="GL23" t="str">
            <v>B101</v>
          </cell>
          <cell r="GM23" t="str">
            <v>OBS_STATUS</v>
          </cell>
          <cell r="GN23" t="str">
            <v>OBS_CONF</v>
          </cell>
          <cell r="GO23" t="str">
            <v>B9</v>
          </cell>
          <cell r="GP23" t="str">
            <v>OBS_STATUS</v>
          </cell>
          <cell r="GQ23" t="str">
            <v>OBS_CONF</v>
          </cell>
          <cell r="GR23" t="str">
            <v>B9FX9</v>
          </cell>
        </row>
        <row r="24">
          <cell r="A24" t="str">
            <v>COUNTERPART_AREA ►</v>
          </cell>
          <cell r="B24" t="str">
            <v>W0</v>
          </cell>
          <cell r="E24" t="str">
            <v>W0</v>
          </cell>
          <cell r="H24" t="str">
            <v>W0</v>
          </cell>
          <cell r="K24" t="str">
            <v>W0</v>
          </cell>
          <cell r="N24" t="str">
            <v>W0</v>
          </cell>
          <cell r="Q24" t="str">
            <v>W0</v>
          </cell>
          <cell r="T24" t="str">
            <v>W0</v>
          </cell>
          <cell r="W24" t="str">
            <v>W0</v>
          </cell>
          <cell r="Z24" t="str">
            <v>W0</v>
          </cell>
          <cell r="AC24" t="str">
            <v>W0</v>
          </cell>
          <cell r="AF24" t="str">
            <v>W0</v>
          </cell>
          <cell r="AI24" t="str">
            <v>W0</v>
          </cell>
          <cell r="AL24" t="str">
            <v>W0</v>
          </cell>
          <cell r="AO24" t="str">
            <v>W0</v>
          </cell>
          <cell r="AR24" t="str">
            <v>W0</v>
          </cell>
          <cell r="AU24" t="str">
            <v>W0</v>
          </cell>
          <cell r="AX24" t="str">
            <v>W0</v>
          </cell>
          <cell r="BA24" t="str">
            <v>W0</v>
          </cell>
          <cell r="BD24" t="str">
            <v>W0</v>
          </cell>
          <cell r="BG24" t="str">
            <v>W0</v>
          </cell>
          <cell r="BJ24" t="str">
            <v>W0</v>
          </cell>
          <cell r="BM24" t="str">
            <v>W0</v>
          </cell>
          <cell r="BP24" t="str">
            <v>W0</v>
          </cell>
          <cell r="BS24" t="str">
            <v>W0</v>
          </cell>
          <cell r="BV24" t="str">
            <v>W0</v>
          </cell>
          <cell r="BY24" t="str">
            <v>W0</v>
          </cell>
          <cell r="CB24" t="str">
            <v>W0</v>
          </cell>
          <cell r="CE24" t="str">
            <v>W0</v>
          </cell>
          <cell r="CH24" t="str">
            <v>W0</v>
          </cell>
          <cell r="CK24" t="str">
            <v>W0</v>
          </cell>
          <cell r="CN24" t="str">
            <v>W0</v>
          </cell>
          <cell r="CQ24" t="str">
            <v>W0</v>
          </cell>
          <cell r="CT24" t="str">
            <v>W0</v>
          </cell>
          <cell r="CW24" t="str">
            <v>W0</v>
          </cell>
          <cell r="CZ24" t="str">
            <v>W0</v>
          </cell>
          <cell r="DC24" t="str">
            <v>W0</v>
          </cell>
          <cell r="DF24" t="str">
            <v>W0</v>
          </cell>
          <cell r="DI24" t="str">
            <v>W0</v>
          </cell>
          <cell r="DL24" t="str">
            <v>W0</v>
          </cell>
          <cell r="DO24" t="str">
            <v>W0</v>
          </cell>
          <cell r="DR24" t="str">
            <v>W0</v>
          </cell>
          <cell r="DU24" t="str">
            <v>W0</v>
          </cell>
          <cell r="DX24" t="str">
            <v>W0</v>
          </cell>
          <cell r="EA24" t="str">
            <v>W0</v>
          </cell>
          <cell r="ED24" t="str">
            <v>W0</v>
          </cell>
          <cell r="EG24" t="str">
            <v>W0</v>
          </cell>
          <cell r="EJ24" t="str">
            <v>W0</v>
          </cell>
          <cell r="EM24" t="str">
            <v>W0</v>
          </cell>
          <cell r="EP24" t="str">
            <v>W0</v>
          </cell>
          <cell r="ES24" t="str">
            <v>W0</v>
          </cell>
          <cell r="EV24" t="str">
            <v>W0</v>
          </cell>
          <cell r="EY24" t="str">
            <v>W0</v>
          </cell>
          <cell r="FB24" t="str">
            <v>W0</v>
          </cell>
          <cell r="FE24" t="str">
            <v>W0</v>
          </cell>
          <cell r="FH24" t="str">
            <v>W0</v>
          </cell>
          <cell r="FK24" t="str">
            <v>W0</v>
          </cell>
          <cell r="FN24" t="str">
            <v>W0</v>
          </cell>
          <cell r="FQ24" t="str">
            <v>W0</v>
          </cell>
          <cell r="FT24" t="str">
            <v>W0</v>
          </cell>
          <cell r="FW24" t="str">
            <v>W0</v>
          </cell>
          <cell r="FZ24" t="str">
            <v>W0</v>
          </cell>
          <cell r="GC24" t="str">
            <v>W0</v>
          </cell>
          <cell r="GF24" t="str">
            <v>W0</v>
          </cell>
          <cell r="GI24" t="str">
            <v>W0</v>
          </cell>
          <cell r="GL24" t="str">
            <v>W0</v>
          </cell>
          <cell r="GO24" t="str">
            <v>W0</v>
          </cell>
          <cell r="GR24" t="str">
            <v>W0</v>
          </cell>
        </row>
        <row r="25">
          <cell r="A25" t="str">
            <v>ACCOUNTING_ENTRY ►</v>
          </cell>
          <cell r="B25" t="str">
            <v>C</v>
          </cell>
          <cell r="E25" t="str">
            <v>C</v>
          </cell>
          <cell r="H25" t="str">
            <v>C</v>
          </cell>
          <cell r="K25" t="str">
            <v>C</v>
          </cell>
          <cell r="N25" t="str">
            <v>C</v>
          </cell>
          <cell r="Q25" t="str">
            <v>C</v>
          </cell>
          <cell r="T25" t="str">
            <v>C</v>
          </cell>
          <cell r="W25" t="str">
            <v>C</v>
          </cell>
          <cell r="Z25" t="str">
            <v>C</v>
          </cell>
          <cell r="AC25" t="str">
            <v>C</v>
          </cell>
          <cell r="AF25" t="str">
            <v>C</v>
          </cell>
          <cell r="AI25" t="str">
            <v>C</v>
          </cell>
          <cell r="AL25" t="str">
            <v>C</v>
          </cell>
          <cell r="AO25" t="str">
            <v>C</v>
          </cell>
          <cell r="AR25" t="str">
            <v>C</v>
          </cell>
          <cell r="AU25" t="str">
            <v>C</v>
          </cell>
          <cell r="AX25" t="str">
            <v>C</v>
          </cell>
          <cell r="BA25" t="str">
            <v>C</v>
          </cell>
          <cell r="BD25" t="str">
            <v>C</v>
          </cell>
          <cell r="BG25" t="str">
            <v>C</v>
          </cell>
          <cell r="BJ25" t="str">
            <v>C</v>
          </cell>
          <cell r="BM25" t="str">
            <v>C</v>
          </cell>
          <cell r="BP25" t="str">
            <v>C</v>
          </cell>
          <cell r="BS25" t="str">
            <v>C</v>
          </cell>
          <cell r="BV25" t="str">
            <v>C</v>
          </cell>
          <cell r="BY25" t="str">
            <v>C</v>
          </cell>
          <cell r="CB25" t="str">
            <v>C</v>
          </cell>
          <cell r="CE25" t="str">
            <v>C</v>
          </cell>
          <cell r="CH25" t="str">
            <v>C</v>
          </cell>
          <cell r="CK25" t="str">
            <v>C</v>
          </cell>
          <cell r="CN25" t="str">
            <v>C</v>
          </cell>
          <cell r="CQ25" t="str">
            <v>C</v>
          </cell>
          <cell r="CT25" t="str">
            <v>C</v>
          </cell>
          <cell r="CW25" t="str">
            <v>C</v>
          </cell>
          <cell r="CZ25" t="str">
            <v>C</v>
          </cell>
          <cell r="DC25" t="str">
            <v>C</v>
          </cell>
          <cell r="DF25" t="str">
            <v>C</v>
          </cell>
          <cell r="DI25" t="str">
            <v>C</v>
          </cell>
          <cell r="DL25" t="str">
            <v>C</v>
          </cell>
          <cell r="DO25" t="str">
            <v>C</v>
          </cell>
          <cell r="DR25" t="str">
            <v>C</v>
          </cell>
          <cell r="DU25" t="str">
            <v>C</v>
          </cell>
          <cell r="DX25" t="str">
            <v>C</v>
          </cell>
          <cell r="EA25" t="str">
            <v>C</v>
          </cell>
          <cell r="ED25" t="str">
            <v>C</v>
          </cell>
          <cell r="EG25" t="str">
            <v>C</v>
          </cell>
          <cell r="EJ25" t="str">
            <v>C</v>
          </cell>
          <cell r="EM25" t="str">
            <v>C</v>
          </cell>
          <cell r="EP25" t="str">
            <v>C</v>
          </cell>
          <cell r="ES25" t="str">
            <v>C</v>
          </cell>
          <cell r="EV25" t="str">
            <v>C</v>
          </cell>
          <cell r="EY25" t="str">
            <v>C</v>
          </cell>
          <cell r="FB25" t="str">
            <v>C</v>
          </cell>
          <cell r="FE25" t="str">
            <v>C</v>
          </cell>
          <cell r="FH25" t="str">
            <v>B</v>
          </cell>
          <cell r="FK25" t="str">
            <v>B</v>
          </cell>
          <cell r="FN25" t="str">
            <v>B</v>
          </cell>
          <cell r="FQ25" t="str">
            <v>B</v>
          </cell>
          <cell r="FT25" t="str">
            <v>B</v>
          </cell>
          <cell r="FW25" t="str">
            <v>B</v>
          </cell>
          <cell r="FZ25" t="str">
            <v>B</v>
          </cell>
          <cell r="GC25" t="str">
            <v>B</v>
          </cell>
          <cell r="GF25" t="str">
            <v>B</v>
          </cell>
          <cell r="GI25" t="str">
            <v>B</v>
          </cell>
          <cell r="GL25" t="str">
            <v>B</v>
          </cell>
          <cell r="GO25" t="str">
            <v>B</v>
          </cell>
          <cell r="GR25" t="str">
            <v>_Z</v>
          </cell>
        </row>
        <row r="26">
          <cell r="A26" t="str">
            <v>CONSOLIDATION ►</v>
          </cell>
          <cell r="B26" t="str">
            <v>N</v>
          </cell>
          <cell r="E26" t="str">
            <v>N</v>
          </cell>
          <cell r="H26" t="str">
            <v>N</v>
          </cell>
          <cell r="K26" t="str">
            <v>N</v>
          </cell>
          <cell r="N26" t="str">
            <v>N</v>
          </cell>
          <cell r="Q26" t="str">
            <v>N</v>
          </cell>
          <cell r="T26" t="str">
            <v>N</v>
          </cell>
          <cell r="W26" t="str">
            <v>N</v>
          </cell>
          <cell r="Z26" t="str">
            <v>N</v>
          </cell>
          <cell r="AC26" t="str">
            <v>N</v>
          </cell>
          <cell r="AF26" t="str">
            <v>N</v>
          </cell>
          <cell r="AI26" t="str">
            <v>N</v>
          </cell>
          <cell r="AL26" t="str">
            <v>N</v>
          </cell>
          <cell r="AO26" t="str">
            <v>N</v>
          </cell>
          <cell r="AR26" t="str">
            <v>N</v>
          </cell>
          <cell r="AU26" t="str">
            <v>N</v>
          </cell>
          <cell r="AX26" t="str">
            <v>N</v>
          </cell>
          <cell r="BA26" t="str">
            <v>P</v>
          </cell>
          <cell r="BD26" t="str">
            <v>P</v>
          </cell>
          <cell r="BG26" t="str">
            <v>P</v>
          </cell>
          <cell r="BJ26" t="str">
            <v>P</v>
          </cell>
          <cell r="BM26" t="str">
            <v>P</v>
          </cell>
          <cell r="BP26" t="str">
            <v>P</v>
          </cell>
          <cell r="BS26" t="str">
            <v>P</v>
          </cell>
          <cell r="BV26" t="str">
            <v>P</v>
          </cell>
          <cell r="BY26" t="str">
            <v>P</v>
          </cell>
          <cell r="CB26" t="str">
            <v>P</v>
          </cell>
          <cell r="CE26" t="str">
            <v>P</v>
          </cell>
          <cell r="CH26" t="str">
            <v>P</v>
          </cell>
          <cell r="CK26" t="str">
            <v>N</v>
          </cell>
          <cell r="CN26" t="str">
            <v>N</v>
          </cell>
          <cell r="CQ26" t="str">
            <v>N</v>
          </cell>
          <cell r="CT26" t="str">
            <v>N</v>
          </cell>
          <cell r="CW26" t="str">
            <v>N</v>
          </cell>
          <cell r="CZ26" t="str">
            <v>N</v>
          </cell>
          <cell r="DC26" t="str">
            <v>N</v>
          </cell>
          <cell r="DF26" t="str">
            <v>N</v>
          </cell>
          <cell r="DI26" t="str">
            <v>N</v>
          </cell>
          <cell r="DL26" t="str">
            <v>N</v>
          </cell>
          <cell r="DO26" t="str">
            <v>N</v>
          </cell>
          <cell r="DR26" t="str">
            <v>N</v>
          </cell>
          <cell r="DU26" t="str">
            <v>N</v>
          </cell>
          <cell r="DX26" t="str">
            <v>N</v>
          </cell>
          <cell r="EA26" t="str">
            <v>P</v>
          </cell>
          <cell r="ED26" t="str">
            <v>P</v>
          </cell>
          <cell r="EG26" t="str">
            <v>P</v>
          </cell>
          <cell r="EJ26" t="str">
            <v>P</v>
          </cell>
          <cell r="EM26" t="str">
            <v>P</v>
          </cell>
          <cell r="EP26" t="str">
            <v>N</v>
          </cell>
          <cell r="ES26" t="str">
            <v>P</v>
          </cell>
          <cell r="EV26" t="str">
            <v>P</v>
          </cell>
          <cell r="EY26" t="str">
            <v>P</v>
          </cell>
          <cell r="FB26" t="str">
            <v>P</v>
          </cell>
          <cell r="FE26" t="str">
            <v>N</v>
          </cell>
          <cell r="FH26" t="str">
            <v>_Z</v>
          </cell>
          <cell r="FK26" t="str">
            <v>_Z</v>
          </cell>
          <cell r="FN26" t="str">
            <v>_Z</v>
          </cell>
          <cell r="FQ26" t="str">
            <v>_Z</v>
          </cell>
          <cell r="FT26" t="str">
            <v>_Z</v>
          </cell>
          <cell r="FW26" t="str">
            <v>_Z</v>
          </cell>
          <cell r="FZ26" t="str">
            <v>_Z</v>
          </cell>
          <cell r="GC26" t="str">
            <v>_Z</v>
          </cell>
          <cell r="GF26" t="str">
            <v>_Z</v>
          </cell>
          <cell r="GI26" t="str">
            <v>_Z</v>
          </cell>
          <cell r="GL26" t="str">
            <v>_Z</v>
          </cell>
          <cell r="GO26" t="str">
            <v>_Z</v>
          </cell>
          <cell r="GR26" t="str">
            <v>_Z</v>
          </cell>
        </row>
        <row r="27">
          <cell r="A27" t="str">
            <v>REF_SECTOR ►</v>
          </cell>
          <cell r="B27" t="str">
            <v>S1</v>
          </cell>
          <cell r="E27" t="str">
            <v>S1</v>
          </cell>
          <cell r="H27" t="str">
            <v>S1</v>
          </cell>
          <cell r="K27" t="str">
            <v>S1</v>
          </cell>
          <cell r="N27" t="str">
            <v>S1</v>
          </cell>
          <cell r="Q27" t="str">
            <v>S1</v>
          </cell>
          <cell r="T27" t="str">
            <v>S1</v>
          </cell>
          <cell r="W27" t="str">
            <v>S1</v>
          </cell>
          <cell r="Z27" t="str">
            <v>S1</v>
          </cell>
          <cell r="AC27" t="str">
            <v>S1</v>
          </cell>
          <cell r="AF27" t="str">
            <v>S1</v>
          </cell>
          <cell r="AI27" t="str">
            <v>S1</v>
          </cell>
          <cell r="AL27" t="str">
            <v>S1</v>
          </cell>
          <cell r="AO27" t="str">
            <v>S1</v>
          </cell>
          <cell r="AR27" t="str">
            <v>S1</v>
          </cell>
          <cell r="AU27" t="str">
            <v>S1</v>
          </cell>
          <cell r="AX27" t="str">
            <v>S1</v>
          </cell>
          <cell r="BA27" t="str">
            <v>S1</v>
          </cell>
          <cell r="BD27" t="str">
            <v>S1</v>
          </cell>
          <cell r="BG27" t="str">
            <v>S1</v>
          </cell>
          <cell r="BJ27" t="str">
            <v>S1</v>
          </cell>
          <cell r="BM27" t="str">
            <v>S1</v>
          </cell>
          <cell r="BP27" t="str">
            <v>S1</v>
          </cell>
          <cell r="BS27" t="str">
            <v>S1</v>
          </cell>
          <cell r="BV27" t="str">
            <v>S1</v>
          </cell>
          <cell r="BY27" t="str">
            <v>S1</v>
          </cell>
          <cell r="CB27" t="str">
            <v>S1</v>
          </cell>
          <cell r="CE27" t="str">
            <v>S1</v>
          </cell>
          <cell r="CH27" t="str">
            <v>S1</v>
          </cell>
          <cell r="CK27" t="str">
            <v>S1</v>
          </cell>
          <cell r="CN27" t="str">
            <v>S1</v>
          </cell>
          <cell r="CQ27" t="str">
            <v>S1</v>
          </cell>
          <cell r="CT27" t="str">
            <v>S1</v>
          </cell>
          <cell r="CW27" t="str">
            <v>S1</v>
          </cell>
          <cell r="CZ27" t="str">
            <v>S1</v>
          </cell>
          <cell r="DC27" t="str">
            <v>S1</v>
          </cell>
          <cell r="DF27" t="str">
            <v>S1</v>
          </cell>
          <cell r="DI27" t="str">
            <v>S1</v>
          </cell>
          <cell r="DL27" t="str">
            <v>S1</v>
          </cell>
          <cell r="DO27" t="str">
            <v>S1</v>
          </cell>
          <cell r="DR27" t="str">
            <v>S1</v>
          </cell>
          <cell r="DU27" t="str">
            <v>S1</v>
          </cell>
          <cell r="DX27" t="str">
            <v>S1</v>
          </cell>
          <cell r="EA27" t="str">
            <v>S1</v>
          </cell>
          <cell r="ED27" t="str">
            <v>S1</v>
          </cell>
          <cell r="EG27" t="str">
            <v>S1</v>
          </cell>
          <cell r="EJ27" t="str">
            <v>S1</v>
          </cell>
          <cell r="EM27" t="str">
            <v>S1</v>
          </cell>
          <cell r="EP27" t="str">
            <v>S1</v>
          </cell>
          <cell r="ES27" t="str">
            <v>S1</v>
          </cell>
          <cell r="EV27" t="str">
            <v>S1</v>
          </cell>
          <cell r="EY27" t="str">
            <v>S1</v>
          </cell>
          <cell r="FB27" t="str">
            <v>S1</v>
          </cell>
          <cell r="FE27" t="str">
            <v>S1</v>
          </cell>
          <cell r="FH27" t="str">
            <v>S1</v>
          </cell>
          <cell r="FK27" t="str">
            <v>S1</v>
          </cell>
          <cell r="FN27" t="str">
            <v>S1</v>
          </cell>
          <cell r="FQ27" t="str">
            <v>S1</v>
          </cell>
          <cell r="FT27" t="str">
            <v>S1</v>
          </cell>
          <cell r="FW27" t="str">
            <v>S1</v>
          </cell>
          <cell r="FZ27" t="str">
            <v>S1</v>
          </cell>
          <cell r="GC27" t="str">
            <v>S1</v>
          </cell>
          <cell r="GF27" t="str">
            <v>S1</v>
          </cell>
          <cell r="GI27" t="str">
            <v>S1</v>
          </cell>
          <cell r="GL27" t="str">
            <v>S1</v>
          </cell>
          <cell r="GO27" t="str">
            <v>S1</v>
          </cell>
          <cell r="GR27" t="str">
            <v>S1</v>
          </cell>
        </row>
        <row r="28">
          <cell r="A28" t="str">
            <v>EXPENDITURE ►</v>
          </cell>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cell r="DU28" t="str">
            <v>_Z</v>
          </cell>
          <cell r="DX28" t="str">
            <v>_Z</v>
          </cell>
          <cell r="EA28" t="str">
            <v>_Z</v>
          </cell>
          <cell r="ED28" t="str">
            <v>_Z</v>
          </cell>
          <cell r="EG28" t="str">
            <v>_Z</v>
          </cell>
          <cell r="EJ28" t="str">
            <v>_Z</v>
          </cell>
          <cell r="EM28" t="str">
            <v>_Z</v>
          </cell>
          <cell r="EP28" t="str">
            <v>_Z</v>
          </cell>
          <cell r="ES28" t="str">
            <v>_Z</v>
          </cell>
          <cell r="EV28" t="str">
            <v>_Z</v>
          </cell>
          <cell r="EY28" t="str">
            <v>_Z</v>
          </cell>
          <cell r="FB28" t="str">
            <v>_Z</v>
          </cell>
          <cell r="FE28" t="str">
            <v>_Z</v>
          </cell>
          <cell r="FH28" t="str">
            <v>_Z</v>
          </cell>
          <cell r="FK28" t="str">
            <v>_Z</v>
          </cell>
          <cell r="FN28" t="str">
            <v>_Z</v>
          </cell>
          <cell r="FQ28" t="str">
            <v>_Z</v>
          </cell>
          <cell r="FT28" t="str">
            <v>_Z</v>
          </cell>
          <cell r="FW28" t="str">
            <v>_Z</v>
          </cell>
          <cell r="FZ28" t="str">
            <v>_Z</v>
          </cell>
          <cell r="GC28" t="str">
            <v>_Z</v>
          </cell>
          <cell r="GF28" t="str">
            <v>_Z</v>
          </cell>
          <cell r="GI28" t="str">
            <v>_Z</v>
          </cell>
          <cell r="GL28" t="str">
            <v>_Z</v>
          </cell>
          <cell r="GO28" t="str">
            <v>_Z</v>
          </cell>
          <cell r="GR28" t="str">
            <v>_Z</v>
          </cell>
        </row>
        <row r="29">
          <cell r="A29" t="str">
            <v>INSTR_ASSET ►</v>
          </cell>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cell r="DU29" t="str">
            <v>_Z</v>
          </cell>
          <cell r="DX29" t="str">
            <v>_Z</v>
          </cell>
          <cell r="EA29" t="str">
            <v>_Z</v>
          </cell>
          <cell r="ED29" t="str">
            <v>_Z</v>
          </cell>
          <cell r="EG29" t="str">
            <v>_Z</v>
          </cell>
          <cell r="EJ29" t="str">
            <v>_Z</v>
          </cell>
          <cell r="EM29" t="str">
            <v>_Z</v>
          </cell>
          <cell r="EP29" t="str">
            <v>_Z</v>
          </cell>
          <cell r="ES29" t="str">
            <v>_Z</v>
          </cell>
          <cell r="EV29" t="str">
            <v>_Z</v>
          </cell>
          <cell r="EY29" t="str">
            <v>_Z</v>
          </cell>
          <cell r="FB29" t="str">
            <v>_Z</v>
          </cell>
          <cell r="FE29" t="str">
            <v>_Z</v>
          </cell>
          <cell r="FH29" t="str">
            <v>_Z</v>
          </cell>
          <cell r="FK29" t="str">
            <v>_Z</v>
          </cell>
          <cell r="FN29" t="str">
            <v>_Z</v>
          </cell>
          <cell r="FQ29" t="str">
            <v>_Z</v>
          </cell>
          <cell r="FT29" t="str">
            <v>_Z</v>
          </cell>
          <cell r="FW29" t="str">
            <v>_Z</v>
          </cell>
          <cell r="FZ29" t="str">
            <v>_Z</v>
          </cell>
          <cell r="GC29" t="str">
            <v>_Z</v>
          </cell>
          <cell r="GF29" t="str">
            <v>_Z</v>
          </cell>
          <cell r="GI29" t="str">
            <v>_Z</v>
          </cell>
          <cell r="GL29" t="str">
            <v>_Z</v>
          </cell>
          <cell r="GO29" t="str">
            <v>_Z</v>
          </cell>
          <cell r="GR29" t="str">
            <v>_Z</v>
          </cell>
        </row>
        <row r="30">
          <cell r="A30" t="str">
            <v>TIME ▼</v>
          </cell>
          <cell r="B30" t="str">
            <v>58=59+60+61</v>
          </cell>
          <cell r="E30">
            <v>59</v>
          </cell>
          <cell r="H30">
            <v>60</v>
          </cell>
          <cell r="K30">
            <v>61</v>
          </cell>
          <cell r="N30" t="str">
            <v>62=63+64</v>
          </cell>
          <cell r="Q30">
            <v>63</v>
          </cell>
          <cell r="T30">
            <v>64</v>
          </cell>
          <cell r="W30" t="str">
            <v>65=66+70</v>
          </cell>
          <cell r="Z30" t="str">
            <v>66=67+68+69</v>
          </cell>
          <cell r="AC30">
            <v>67</v>
          </cell>
          <cell r="AF30">
            <v>68</v>
          </cell>
          <cell r="AI30">
            <v>69</v>
          </cell>
          <cell r="AL30">
            <v>70</v>
          </cell>
          <cell r="AO30" t="str">
            <v>71=72+73</v>
          </cell>
          <cell r="AR30">
            <v>72</v>
          </cell>
          <cell r="AU30">
            <v>73</v>
          </cell>
          <cell r="AX30">
            <v>74</v>
          </cell>
          <cell r="BA30" t="str">
            <v>75=76+77+80+81+85</v>
          </cell>
          <cell r="BD30">
            <v>76</v>
          </cell>
          <cell r="BG30" t="str">
            <v>77=78+79</v>
          </cell>
          <cell r="BJ30">
            <v>78</v>
          </cell>
          <cell r="BM30">
            <v>79</v>
          </cell>
          <cell r="BP30">
            <v>80</v>
          </cell>
          <cell r="BS30" t="str">
            <v>81=82+83+84</v>
          </cell>
          <cell r="BV30">
            <v>82</v>
          </cell>
          <cell r="BY30">
            <v>83</v>
          </cell>
          <cell r="CB30">
            <v>84</v>
          </cell>
          <cell r="CE30">
            <v>85</v>
          </cell>
          <cell r="CH30">
            <v>86</v>
          </cell>
          <cell r="CK30" t="str">
            <v>87=88+89</v>
          </cell>
          <cell r="CN30">
            <v>88</v>
          </cell>
          <cell r="CQ30">
            <v>89</v>
          </cell>
          <cell r="CT30" t="str">
            <v>90=91+97+98</v>
          </cell>
          <cell r="CW30" t="str">
            <v>91=92+..+95-96</v>
          </cell>
          <cell r="CZ30">
            <v>92</v>
          </cell>
          <cell r="DC30">
            <v>93</v>
          </cell>
          <cell r="DF30">
            <v>94</v>
          </cell>
          <cell r="DI30">
            <v>95</v>
          </cell>
          <cell r="DL30">
            <v>96</v>
          </cell>
          <cell r="DO30">
            <v>97</v>
          </cell>
          <cell r="DR30" t="str">
            <v>98=99+100</v>
          </cell>
          <cell r="DU30">
            <v>99</v>
          </cell>
          <cell r="DX30">
            <v>100</v>
          </cell>
          <cell r="EA30" t="str">
            <v>101=102+..+105</v>
          </cell>
          <cell r="ED30">
            <v>102</v>
          </cell>
          <cell r="EG30">
            <v>103</v>
          </cell>
          <cell r="EJ30">
            <v>104</v>
          </cell>
          <cell r="EM30">
            <v>105</v>
          </cell>
          <cell r="EP30">
            <v>106</v>
          </cell>
          <cell r="ES30" t="str">
            <v>107=108+109+110</v>
          </cell>
          <cell r="EV30">
            <v>108</v>
          </cell>
          <cell r="EY30">
            <v>109</v>
          </cell>
          <cell r="FB30">
            <v>110</v>
          </cell>
          <cell r="FE30" t="str">
            <v>111=56</v>
          </cell>
          <cell r="FH30">
            <v>112</v>
          </cell>
          <cell r="FK30">
            <v>113</v>
          </cell>
          <cell r="FN30" t="str">
            <v>114=115+116</v>
          </cell>
          <cell r="FQ30">
            <v>115</v>
          </cell>
          <cell r="FT30">
            <v>116</v>
          </cell>
          <cell r="FW30">
            <v>117</v>
          </cell>
          <cell r="FZ30">
            <v>118</v>
          </cell>
          <cell r="GC30">
            <v>119</v>
          </cell>
          <cell r="GF30">
            <v>120</v>
          </cell>
          <cell r="GI30" t="str">
            <v>121</v>
          </cell>
          <cell r="GL30" t="str">
            <v>122</v>
          </cell>
          <cell r="GO30" t="str">
            <v>123</v>
          </cell>
          <cell r="GR30" t="str">
            <v>124</v>
          </cell>
        </row>
        <row r="31">
          <cell r="A31">
            <v>1995</v>
          </cell>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L</v>
          </cell>
          <cell r="W31" t="str">
            <v>NaN</v>
          </cell>
          <cell r="X31" t="str">
            <v>L</v>
          </cell>
          <cell r="Z31" t="str">
            <v>NaN</v>
          </cell>
          <cell r="AA31" t="str">
            <v>L</v>
          </cell>
          <cell r="AC31" t="str">
            <v>NaN</v>
          </cell>
          <cell r="AD31" t="str">
            <v>L</v>
          </cell>
          <cell r="AF31" t="str">
            <v>NaN</v>
          </cell>
          <cell r="AG31" t="str">
            <v>L</v>
          </cell>
          <cell r="AI31" t="str">
            <v>NaN</v>
          </cell>
          <cell r="AJ31" t="str">
            <v>L</v>
          </cell>
          <cell r="AL31" t="str">
            <v>NaN</v>
          </cell>
          <cell r="AM31" t="str">
            <v>L</v>
          </cell>
          <cell r="AO31" t="str">
            <v>NaN</v>
          </cell>
          <cell r="AP31" t="str">
            <v>L</v>
          </cell>
          <cell r="AR31" t="str">
            <v>NaN</v>
          </cell>
          <cell r="AS31" t="str">
            <v>L</v>
          </cell>
          <cell r="AU31" t="str">
            <v>NaN</v>
          </cell>
          <cell r="AV31" t="str">
            <v>L</v>
          </cell>
          <cell r="AX31" t="str">
            <v>NaN</v>
          </cell>
          <cell r="AY31" t="str">
            <v>L</v>
          </cell>
          <cell r="BA31" t="str">
            <v>NaN</v>
          </cell>
          <cell r="BB31" t="str">
            <v>L</v>
          </cell>
          <cell r="BD31" t="str">
            <v>NaN</v>
          </cell>
          <cell r="BE31" t="str">
            <v>L</v>
          </cell>
          <cell r="BG31" t="str">
            <v>NaN</v>
          </cell>
          <cell r="BH31" t="str">
            <v>L</v>
          </cell>
          <cell r="BJ31" t="str">
            <v>NaN</v>
          </cell>
          <cell r="BK31" t="str">
            <v>L</v>
          </cell>
          <cell r="BM31" t="str">
            <v>NaN</v>
          </cell>
          <cell r="BN31" t="str">
            <v>L</v>
          </cell>
          <cell r="BP31" t="str">
            <v>NaN</v>
          </cell>
          <cell r="BQ31" t="str">
            <v>L</v>
          </cell>
          <cell r="BS31" t="str">
            <v>NaN</v>
          </cell>
          <cell r="BT31" t="str">
            <v>L</v>
          </cell>
          <cell r="BV31" t="str">
            <v>NaN</v>
          </cell>
          <cell r="BW31" t="str">
            <v>L</v>
          </cell>
          <cell r="BY31" t="str">
            <v>NaN</v>
          </cell>
          <cell r="BZ31" t="str">
            <v>L</v>
          </cell>
          <cell r="CB31" t="str">
            <v>NaN</v>
          </cell>
          <cell r="CC31" t="str">
            <v>L</v>
          </cell>
          <cell r="CE31" t="str">
            <v>NaN</v>
          </cell>
          <cell r="CF31" t="str">
            <v>L</v>
          </cell>
          <cell r="CH31" t="str">
            <v>NaN</v>
          </cell>
          <cell r="CI31" t="str">
            <v>L</v>
          </cell>
          <cell r="CK31" t="str">
            <v>NaN</v>
          </cell>
          <cell r="CL31" t="str">
            <v>L</v>
          </cell>
          <cell r="CN31" t="str">
            <v>NaN</v>
          </cell>
          <cell r="CO31" t="str">
            <v>L</v>
          </cell>
          <cell r="CQ31" t="str">
            <v>NaN</v>
          </cell>
          <cell r="CR31" t="str">
            <v>L</v>
          </cell>
          <cell r="CT31" t="str">
            <v>NaN</v>
          </cell>
          <cell r="CU31" t="str">
            <v>L</v>
          </cell>
          <cell r="CW31" t="str">
            <v>NaN</v>
          </cell>
          <cell r="CX31" t="str">
            <v>L</v>
          </cell>
          <cell r="CZ31" t="str">
            <v>NaN</v>
          </cell>
          <cell r="DA31" t="str">
            <v>L</v>
          </cell>
          <cell r="DC31" t="str">
            <v>NaN</v>
          </cell>
          <cell r="DD31" t="str">
            <v>L</v>
          </cell>
          <cell r="DF31" t="str">
            <v>NaN</v>
          </cell>
          <cell r="DG31" t="str">
            <v>L</v>
          </cell>
          <cell r="DI31" t="str">
            <v>NaN</v>
          </cell>
          <cell r="DJ31" t="str">
            <v>L</v>
          </cell>
          <cell r="DL31" t="str">
            <v>NaN</v>
          </cell>
          <cell r="DM31" t="str">
            <v>L</v>
          </cell>
          <cell r="DO31" t="str">
            <v>NaN</v>
          </cell>
          <cell r="DP31" t="str">
            <v>L</v>
          </cell>
          <cell r="DR31" t="str">
            <v>NaN</v>
          </cell>
          <cell r="DS31" t="str">
            <v>L</v>
          </cell>
          <cell r="DU31" t="str">
            <v>NaN</v>
          </cell>
          <cell r="DV31" t="str">
            <v>L</v>
          </cell>
          <cell r="DX31" t="str">
            <v>NaN</v>
          </cell>
          <cell r="DY31" t="str">
            <v>L</v>
          </cell>
          <cell r="EA31" t="str">
            <v>NaN</v>
          </cell>
          <cell r="EB31" t="str">
            <v>L</v>
          </cell>
          <cell r="ED31" t="str">
            <v>NaN</v>
          </cell>
          <cell r="EE31" t="str">
            <v>L</v>
          </cell>
          <cell r="EG31" t="str">
            <v>NaN</v>
          </cell>
          <cell r="EH31" t="str">
            <v>L</v>
          </cell>
          <cell r="EJ31" t="str">
            <v>NaN</v>
          </cell>
          <cell r="EK31" t="str">
            <v>L</v>
          </cell>
          <cell r="EM31" t="str">
            <v>NaN</v>
          </cell>
          <cell r="EN31" t="str">
            <v>L</v>
          </cell>
          <cell r="EP31" t="str">
            <v>NaN</v>
          </cell>
          <cell r="EQ31" t="str">
            <v>L</v>
          </cell>
          <cell r="ES31" t="str">
            <v>NaN</v>
          </cell>
          <cell r="ET31" t="str">
            <v>L</v>
          </cell>
          <cell r="EV31" t="str">
            <v>NaN</v>
          </cell>
          <cell r="EW31" t="str">
            <v>L</v>
          </cell>
          <cell r="EY31" t="str">
            <v>NaN</v>
          </cell>
          <cell r="EZ31" t="str">
            <v>L</v>
          </cell>
          <cell r="FB31" t="str">
            <v>NaN</v>
          </cell>
          <cell r="FC31" t="str">
            <v>L</v>
          </cell>
          <cell r="FE31" t="str">
            <v>NaN</v>
          </cell>
          <cell r="FF31" t="str">
            <v>L</v>
          </cell>
          <cell r="FH31" t="str">
            <v>NaN</v>
          </cell>
          <cell r="FI31" t="str">
            <v>L</v>
          </cell>
          <cell r="FK31" t="str">
            <v>NaN</v>
          </cell>
          <cell r="FL31" t="str">
            <v>L</v>
          </cell>
          <cell r="FN31" t="str">
            <v>NaN</v>
          </cell>
          <cell r="FO31" t="str">
            <v>L</v>
          </cell>
          <cell r="FQ31" t="str">
            <v>NaN</v>
          </cell>
          <cell r="FR31" t="str">
            <v>L</v>
          </cell>
          <cell r="FT31" t="str">
            <v>NaN</v>
          </cell>
          <cell r="FU31" t="str">
            <v>L</v>
          </cell>
          <cell r="FW31" t="str">
            <v>NaN</v>
          </cell>
          <cell r="FX31" t="str">
            <v>L</v>
          </cell>
          <cell r="FZ31" t="str">
            <v>NaN</v>
          </cell>
          <cell r="GA31" t="str">
            <v>L</v>
          </cell>
          <cell r="GC31" t="str">
            <v>NaN</v>
          </cell>
          <cell r="GD31" t="str">
            <v>L</v>
          </cell>
          <cell r="GF31" t="str">
            <v>NaN</v>
          </cell>
          <cell r="GG31" t="str">
            <v>L</v>
          </cell>
          <cell r="GI31" t="str">
            <v>NaN</v>
          </cell>
          <cell r="GJ31" t="str">
            <v>L</v>
          </cell>
          <cell r="GL31" t="str">
            <v>NaN</v>
          </cell>
          <cell r="GM31" t="str">
            <v>L</v>
          </cell>
          <cell r="GO31" t="str">
            <v>NaN</v>
          </cell>
          <cell r="GP31" t="str">
            <v>L</v>
          </cell>
          <cell r="GR31" t="str">
            <v>NaN</v>
          </cell>
        </row>
        <row r="32">
          <cell r="A32">
            <v>1996</v>
          </cell>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L</v>
          </cell>
          <cell r="W32" t="str">
            <v>NaN</v>
          </cell>
          <cell r="X32" t="str">
            <v>L</v>
          </cell>
          <cell r="Z32" t="str">
            <v>NaN</v>
          </cell>
          <cell r="AA32" t="str">
            <v>L</v>
          </cell>
          <cell r="AC32" t="str">
            <v>NaN</v>
          </cell>
          <cell r="AD32" t="str">
            <v>L</v>
          </cell>
          <cell r="AF32" t="str">
            <v>NaN</v>
          </cell>
          <cell r="AG32" t="str">
            <v>L</v>
          </cell>
          <cell r="AI32" t="str">
            <v>NaN</v>
          </cell>
          <cell r="AJ32" t="str">
            <v>L</v>
          </cell>
          <cell r="AL32" t="str">
            <v>NaN</v>
          </cell>
          <cell r="AM32" t="str">
            <v>L</v>
          </cell>
          <cell r="AO32" t="str">
            <v>NaN</v>
          </cell>
          <cell r="AP32" t="str">
            <v>L</v>
          </cell>
          <cell r="AR32" t="str">
            <v>NaN</v>
          </cell>
          <cell r="AS32" t="str">
            <v>L</v>
          </cell>
          <cell r="AU32" t="str">
            <v>NaN</v>
          </cell>
          <cell r="AV32" t="str">
            <v>L</v>
          </cell>
          <cell r="AX32" t="str">
            <v>NaN</v>
          </cell>
          <cell r="AY32" t="str">
            <v>L</v>
          </cell>
          <cell r="BA32" t="str">
            <v>NaN</v>
          </cell>
          <cell r="BB32" t="str">
            <v>L</v>
          </cell>
          <cell r="BD32" t="str">
            <v>NaN</v>
          </cell>
          <cell r="BE32" t="str">
            <v>L</v>
          </cell>
          <cell r="BG32" t="str">
            <v>NaN</v>
          </cell>
          <cell r="BH32" t="str">
            <v>L</v>
          </cell>
          <cell r="BJ32" t="str">
            <v>NaN</v>
          </cell>
          <cell r="BK32" t="str">
            <v>L</v>
          </cell>
          <cell r="BM32" t="str">
            <v>NaN</v>
          </cell>
          <cell r="BN32" t="str">
            <v>L</v>
          </cell>
          <cell r="BP32" t="str">
            <v>NaN</v>
          </cell>
          <cell r="BQ32" t="str">
            <v>L</v>
          </cell>
          <cell r="BS32" t="str">
            <v>NaN</v>
          </cell>
          <cell r="BT32" t="str">
            <v>L</v>
          </cell>
          <cell r="BV32" t="str">
            <v>NaN</v>
          </cell>
          <cell r="BW32" t="str">
            <v>L</v>
          </cell>
          <cell r="BY32" t="str">
            <v>NaN</v>
          </cell>
          <cell r="BZ32" t="str">
            <v>L</v>
          </cell>
          <cell r="CB32" t="str">
            <v>NaN</v>
          </cell>
          <cell r="CC32" t="str">
            <v>L</v>
          </cell>
          <cell r="CE32" t="str">
            <v>NaN</v>
          </cell>
          <cell r="CF32" t="str">
            <v>L</v>
          </cell>
          <cell r="CH32" t="str">
            <v>NaN</v>
          </cell>
          <cell r="CI32" t="str">
            <v>L</v>
          </cell>
          <cell r="CK32" t="str">
            <v>NaN</v>
          </cell>
          <cell r="CL32" t="str">
            <v>L</v>
          </cell>
          <cell r="CN32" t="str">
            <v>NaN</v>
          </cell>
          <cell r="CO32" t="str">
            <v>L</v>
          </cell>
          <cell r="CQ32" t="str">
            <v>NaN</v>
          </cell>
          <cell r="CR32" t="str">
            <v>L</v>
          </cell>
          <cell r="CT32" t="str">
            <v>NaN</v>
          </cell>
          <cell r="CU32" t="str">
            <v>L</v>
          </cell>
          <cell r="CW32" t="str">
            <v>NaN</v>
          </cell>
          <cell r="CX32" t="str">
            <v>L</v>
          </cell>
          <cell r="CZ32" t="str">
            <v>NaN</v>
          </cell>
          <cell r="DA32" t="str">
            <v>L</v>
          </cell>
          <cell r="DC32" t="str">
            <v>NaN</v>
          </cell>
          <cell r="DD32" t="str">
            <v>L</v>
          </cell>
          <cell r="DF32" t="str">
            <v>NaN</v>
          </cell>
          <cell r="DG32" t="str">
            <v>L</v>
          </cell>
          <cell r="DI32" t="str">
            <v>NaN</v>
          </cell>
          <cell r="DJ32" t="str">
            <v>L</v>
          </cell>
          <cell r="DL32" t="str">
            <v>NaN</v>
          </cell>
          <cell r="DM32" t="str">
            <v>L</v>
          </cell>
          <cell r="DO32" t="str">
            <v>NaN</v>
          </cell>
          <cell r="DP32" t="str">
            <v>L</v>
          </cell>
          <cell r="DR32" t="str">
            <v>NaN</v>
          </cell>
          <cell r="DS32" t="str">
            <v>L</v>
          </cell>
          <cell r="DU32" t="str">
            <v>NaN</v>
          </cell>
          <cell r="DV32" t="str">
            <v>L</v>
          </cell>
          <cell r="DX32" t="str">
            <v>NaN</v>
          </cell>
          <cell r="DY32" t="str">
            <v>L</v>
          </cell>
          <cell r="EA32" t="str">
            <v>NaN</v>
          </cell>
          <cell r="EB32" t="str">
            <v>L</v>
          </cell>
          <cell r="ED32" t="str">
            <v>NaN</v>
          </cell>
          <cell r="EE32" t="str">
            <v>L</v>
          </cell>
          <cell r="EG32" t="str">
            <v>NaN</v>
          </cell>
          <cell r="EH32" t="str">
            <v>L</v>
          </cell>
          <cell r="EJ32" t="str">
            <v>NaN</v>
          </cell>
          <cell r="EK32" t="str">
            <v>L</v>
          </cell>
          <cell r="EM32" t="str">
            <v>NaN</v>
          </cell>
          <cell r="EN32" t="str">
            <v>L</v>
          </cell>
          <cell r="EP32" t="str">
            <v>NaN</v>
          </cell>
          <cell r="EQ32" t="str">
            <v>L</v>
          </cell>
          <cell r="ES32" t="str">
            <v>NaN</v>
          </cell>
          <cell r="ET32" t="str">
            <v>L</v>
          </cell>
          <cell r="EV32" t="str">
            <v>NaN</v>
          </cell>
          <cell r="EW32" t="str">
            <v>L</v>
          </cell>
          <cell r="EY32" t="str">
            <v>NaN</v>
          </cell>
          <cell r="EZ32" t="str">
            <v>L</v>
          </cell>
          <cell r="FB32" t="str">
            <v>NaN</v>
          </cell>
          <cell r="FC32" t="str">
            <v>L</v>
          </cell>
          <cell r="FE32" t="str">
            <v>NaN</v>
          </cell>
          <cell r="FF32" t="str">
            <v>L</v>
          </cell>
          <cell r="FH32" t="str">
            <v>NaN</v>
          </cell>
          <cell r="FI32" t="str">
            <v>L</v>
          </cell>
          <cell r="FK32" t="str">
            <v>NaN</v>
          </cell>
          <cell r="FL32" t="str">
            <v>L</v>
          </cell>
          <cell r="FN32" t="str">
            <v>NaN</v>
          </cell>
          <cell r="FO32" t="str">
            <v>L</v>
          </cell>
          <cell r="FQ32" t="str">
            <v>NaN</v>
          </cell>
          <cell r="FR32" t="str">
            <v>L</v>
          </cell>
          <cell r="FT32" t="str">
            <v>NaN</v>
          </cell>
          <cell r="FU32" t="str">
            <v>L</v>
          </cell>
          <cell r="FW32" t="str">
            <v>NaN</v>
          </cell>
          <cell r="FX32" t="str">
            <v>L</v>
          </cell>
          <cell r="FZ32" t="str">
            <v>NaN</v>
          </cell>
          <cell r="GA32" t="str">
            <v>L</v>
          </cell>
          <cell r="GC32" t="str">
            <v>NaN</v>
          </cell>
          <cell r="GD32" t="str">
            <v>L</v>
          </cell>
          <cell r="GF32" t="str">
            <v>NaN</v>
          </cell>
          <cell r="GG32" t="str">
            <v>L</v>
          </cell>
          <cell r="GI32" t="str">
            <v>NaN</v>
          </cell>
          <cell r="GJ32" t="str">
            <v>L</v>
          </cell>
          <cell r="GL32" t="str">
            <v>NaN</v>
          </cell>
          <cell r="GM32" t="str">
            <v>L</v>
          </cell>
          <cell r="GO32" t="str">
            <v>NaN</v>
          </cell>
          <cell r="GP32" t="str">
            <v>L</v>
          </cell>
          <cell r="GR32" t="str">
            <v>NaN</v>
          </cell>
        </row>
        <row r="33">
          <cell r="A33">
            <v>1997</v>
          </cell>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L</v>
          </cell>
          <cell r="W33" t="str">
            <v>NaN</v>
          </cell>
          <cell r="X33" t="str">
            <v>L</v>
          </cell>
          <cell r="Z33" t="str">
            <v>NaN</v>
          </cell>
          <cell r="AA33" t="str">
            <v>L</v>
          </cell>
          <cell r="AC33" t="str">
            <v>NaN</v>
          </cell>
          <cell r="AD33" t="str">
            <v>L</v>
          </cell>
          <cell r="AF33" t="str">
            <v>NaN</v>
          </cell>
          <cell r="AG33" t="str">
            <v>L</v>
          </cell>
          <cell r="AI33" t="str">
            <v>NaN</v>
          </cell>
          <cell r="AJ33" t="str">
            <v>L</v>
          </cell>
          <cell r="AL33" t="str">
            <v>NaN</v>
          </cell>
          <cell r="AM33" t="str">
            <v>L</v>
          </cell>
          <cell r="AO33" t="str">
            <v>NaN</v>
          </cell>
          <cell r="AP33" t="str">
            <v>L</v>
          </cell>
          <cell r="AR33" t="str">
            <v>NaN</v>
          </cell>
          <cell r="AS33" t="str">
            <v>L</v>
          </cell>
          <cell r="AU33" t="str">
            <v>NaN</v>
          </cell>
          <cell r="AV33" t="str">
            <v>L</v>
          </cell>
          <cell r="AX33" t="str">
            <v>NaN</v>
          </cell>
          <cell r="AY33" t="str">
            <v>L</v>
          </cell>
          <cell r="BA33" t="str">
            <v>NaN</v>
          </cell>
          <cell r="BB33" t="str">
            <v>L</v>
          </cell>
          <cell r="BD33" t="str">
            <v>NaN</v>
          </cell>
          <cell r="BE33" t="str">
            <v>L</v>
          </cell>
          <cell r="BG33" t="str">
            <v>NaN</v>
          </cell>
          <cell r="BH33" t="str">
            <v>L</v>
          </cell>
          <cell r="BJ33" t="str">
            <v>NaN</v>
          </cell>
          <cell r="BK33" t="str">
            <v>L</v>
          </cell>
          <cell r="BM33" t="str">
            <v>NaN</v>
          </cell>
          <cell r="BN33" t="str">
            <v>L</v>
          </cell>
          <cell r="BP33" t="str">
            <v>NaN</v>
          </cell>
          <cell r="BQ33" t="str">
            <v>L</v>
          </cell>
          <cell r="BS33" t="str">
            <v>NaN</v>
          </cell>
          <cell r="BT33" t="str">
            <v>L</v>
          </cell>
          <cell r="BV33" t="str">
            <v>NaN</v>
          </cell>
          <cell r="BW33" t="str">
            <v>L</v>
          </cell>
          <cell r="BY33" t="str">
            <v>NaN</v>
          </cell>
          <cell r="BZ33" t="str">
            <v>L</v>
          </cell>
          <cell r="CB33" t="str">
            <v>NaN</v>
          </cell>
          <cell r="CC33" t="str">
            <v>L</v>
          </cell>
          <cell r="CE33" t="str">
            <v>NaN</v>
          </cell>
          <cell r="CF33" t="str">
            <v>L</v>
          </cell>
          <cell r="CH33" t="str">
            <v>NaN</v>
          </cell>
          <cell r="CI33" t="str">
            <v>L</v>
          </cell>
          <cell r="CK33" t="str">
            <v>NaN</v>
          </cell>
          <cell r="CL33" t="str">
            <v>L</v>
          </cell>
          <cell r="CN33" t="str">
            <v>NaN</v>
          </cell>
          <cell r="CO33" t="str">
            <v>L</v>
          </cell>
          <cell r="CQ33" t="str">
            <v>NaN</v>
          </cell>
          <cell r="CR33" t="str">
            <v>L</v>
          </cell>
          <cell r="CT33" t="str">
            <v>NaN</v>
          </cell>
          <cell r="CU33" t="str">
            <v>L</v>
          </cell>
          <cell r="CW33" t="str">
            <v>NaN</v>
          </cell>
          <cell r="CX33" t="str">
            <v>L</v>
          </cell>
          <cell r="CZ33" t="str">
            <v>NaN</v>
          </cell>
          <cell r="DA33" t="str">
            <v>L</v>
          </cell>
          <cell r="DC33" t="str">
            <v>NaN</v>
          </cell>
          <cell r="DD33" t="str">
            <v>L</v>
          </cell>
          <cell r="DF33" t="str">
            <v>NaN</v>
          </cell>
          <cell r="DG33" t="str">
            <v>L</v>
          </cell>
          <cell r="DI33" t="str">
            <v>NaN</v>
          </cell>
          <cell r="DJ33" t="str">
            <v>L</v>
          </cell>
          <cell r="DL33" t="str">
            <v>NaN</v>
          </cell>
          <cell r="DM33" t="str">
            <v>L</v>
          </cell>
          <cell r="DO33" t="str">
            <v>NaN</v>
          </cell>
          <cell r="DP33" t="str">
            <v>L</v>
          </cell>
          <cell r="DR33" t="str">
            <v>NaN</v>
          </cell>
          <cell r="DS33" t="str">
            <v>L</v>
          </cell>
          <cell r="DU33" t="str">
            <v>NaN</v>
          </cell>
          <cell r="DV33" t="str">
            <v>L</v>
          </cell>
          <cell r="DX33" t="str">
            <v>NaN</v>
          </cell>
          <cell r="DY33" t="str">
            <v>L</v>
          </cell>
          <cell r="EA33" t="str">
            <v>NaN</v>
          </cell>
          <cell r="EB33" t="str">
            <v>L</v>
          </cell>
          <cell r="ED33" t="str">
            <v>NaN</v>
          </cell>
          <cell r="EE33" t="str">
            <v>L</v>
          </cell>
          <cell r="EG33" t="str">
            <v>NaN</v>
          </cell>
          <cell r="EH33" t="str">
            <v>L</v>
          </cell>
          <cell r="EJ33" t="str">
            <v>NaN</v>
          </cell>
          <cell r="EK33" t="str">
            <v>L</v>
          </cell>
          <cell r="EM33" t="str">
            <v>NaN</v>
          </cell>
          <cell r="EN33" t="str">
            <v>L</v>
          </cell>
          <cell r="EP33" t="str">
            <v>NaN</v>
          </cell>
          <cell r="EQ33" t="str">
            <v>L</v>
          </cell>
          <cell r="ES33" t="str">
            <v>NaN</v>
          </cell>
          <cell r="ET33" t="str">
            <v>L</v>
          </cell>
          <cell r="EV33" t="str">
            <v>NaN</v>
          </cell>
          <cell r="EW33" t="str">
            <v>L</v>
          </cell>
          <cell r="EY33" t="str">
            <v>NaN</v>
          </cell>
          <cell r="EZ33" t="str">
            <v>L</v>
          </cell>
          <cell r="FB33" t="str">
            <v>NaN</v>
          </cell>
          <cell r="FC33" t="str">
            <v>L</v>
          </cell>
          <cell r="FE33" t="str">
            <v>NaN</v>
          </cell>
          <cell r="FF33" t="str">
            <v>L</v>
          </cell>
          <cell r="FH33" t="str">
            <v>NaN</v>
          </cell>
          <cell r="FI33" t="str">
            <v>L</v>
          </cell>
          <cell r="FK33" t="str">
            <v>NaN</v>
          </cell>
          <cell r="FL33" t="str">
            <v>L</v>
          </cell>
          <cell r="FN33" t="str">
            <v>NaN</v>
          </cell>
          <cell r="FO33" t="str">
            <v>L</v>
          </cell>
          <cell r="FQ33" t="str">
            <v>NaN</v>
          </cell>
          <cell r="FR33" t="str">
            <v>L</v>
          </cell>
          <cell r="FT33" t="str">
            <v>NaN</v>
          </cell>
          <cell r="FU33" t="str">
            <v>L</v>
          </cell>
          <cell r="FW33" t="str">
            <v>NaN</v>
          </cell>
          <cell r="FX33" t="str">
            <v>L</v>
          </cell>
          <cell r="FZ33" t="str">
            <v>NaN</v>
          </cell>
          <cell r="GA33" t="str">
            <v>L</v>
          </cell>
          <cell r="GC33" t="str">
            <v>NaN</v>
          </cell>
          <cell r="GD33" t="str">
            <v>L</v>
          </cell>
          <cell r="GF33" t="str">
            <v>NaN</v>
          </cell>
          <cell r="GG33" t="str">
            <v>L</v>
          </cell>
          <cell r="GI33" t="str">
            <v>NaN</v>
          </cell>
          <cell r="GJ33" t="str">
            <v>L</v>
          </cell>
          <cell r="GL33" t="str">
            <v>NaN</v>
          </cell>
          <cell r="GM33" t="str">
            <v>L</v>
          </cell>
          <cell r="GO33" t="str">
            <v>NaN</v>
          </cell>
          <cell r="GP33" t="str">
            <v>L</v>
          </cell>
          <cell r="GR33" t="str">
            <v>NaN</v>
          </cell>
        </row>
        <row r="34">
          <cell r="A34">
            <v>1998</v>
          </cell>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L</v>
          </cell>
          <cell r="W34" t="str">
            <v>NaN</v>
          </cell>
          <cell r="X34" t="str">
            <v>L</v>
          </cell>
          <cell r="Z34" t="str">
            <v>NaN</v>
          </cell>
          <cell r="AA34" t="str">
            <v>L</v>
          </cell>
          <cell r="AC34" t="str">
            <v>NaN</v>
          </cell>
          <cell r="AD34" t="str">
            <v>L</v>
          </cell>
          <cell r="AF34" t="str">
            <v>NaN</v>
          </cell>
          <cell r="AG34" t="str">
            <v>L</v>
          </cell>
          <cell r="AI34" t="str">
            <v>NaN</v>
          </cell>
          <cell r="AJ34" t="str">
            <v>L</v>
          </cell>
          <cell r="AL34" t="str">
            <v>NaN</v>
          </cell>
          <cell r="AM34" t="str">
            <v>L</v>
          </cell>
          <cell r="AO34" t="str">
            <v>NaN</v>
          </cell>
          <cell r="AP34" t="str">
            <v>L</v>
          </cell>
          <cell r="AR34" t="str">
            <v>NaN</v>
          </cell>
          <cell r="AS34" t="str">
            <v>L</v>
          </cell>
          <cell r="AU34" t="str">
            <v>NaN</v>
          </cell>
          <cell r="AV34" t="str">
            <v>L</v>
          </cell>
          <cell r="AX34" t="str">
            <v>NaN</v>
          </cell>
          <cell r="AY34" t="str">
            <v>L</v>
          </cell>
          <cell r="BA34" t="str">
            <v>NaN</v>
          </cell>
          <cell r="BB34" t="str">
            <v>L</v>
          </cell>
          <cell r="BD34" t="str">
            <v>NaN</v>
          </cell>
          <cell r="BE34" t="str">
            <v>L</v>
          </cell>
          <cell r="BG34" t="str">
            <v>NaN</v>
          </cell>
          <cell r="BH34" t="str">
            <v>L</v>
          </cell>
          <cell r="BJ34" t="str">
            <v>NaN</v>
          </cell>
          <cell r="BK34" t="str">
            <v>L</v>
          </cell>
          <cell r="BM34" t="str">
            <v>NaN</v>
          </cell>
          <cell r="BN34" t="str">
            <v>L</v>
          </cell>
          <cell r="BP34" t="str">
            <v>NaN</v>
          </cell>
          <cell r="BQ34" t="str">
            <v>L</v>
          </cell>
          <cell r="BS34" t="str">
            <v>NaN</v>
          </cell>
          <cell r="BT34" t="str">
            <v>L</v>
          </cell>
          <cell r="BV34" t="str">
            <v>NaN</v>
          </cell>
          <cell r="BW34" t="str">
            <v>L</v>
          </cell>
          <cell r="BY34" t="str">
            <v>NaN</v>
          </cell>
          <cell r="BZ34" t="str">
            <v>L</v>
          </cell>
          <cell r="CB34" t="str">
            <v>NaN</v>
          </cell>
          <cell r="CC34" t="str">
            <v>L</v>
          </cell>
          <cell r="CE34" t="str">
            <v>NaN</v>
          </cell>
          <cell r="CF34" t="str">
            <v>L</v>
          </cell>
          <cell r="CH34" t="str">
            <v>NaN</v>
          </cell>
          <cell r="CI34" t="str">
            <v>L</v>
          </cell>
          <cell r="CK34" t="str">
            <v>NaN</v>
          </cell>
          <cell r="CL34" t="str">
            <v>L</v>
          </cell>
          <cell r="CN34" t="str">
            <v>NaN</v>
          </cell>
          <cell r="CO34" t="str">
            <v>L</v>
          </cell>
          <cell r="CQ34" t="str">
            <v>NaN</v>
          </cell>
          <cell r="CR34" t="str">
            <v>L</v>
          </cell>
          <cell r="CT34" t="str">
            <v>NaN</v>
          </cell>
          <cell r="CU34" t="str">
            <v>L</v>
          </cell>
          <cell r="CW34" t="str">
            <v>NaN</v>
          </cell>
          <cell r="CX34" t="str">
            <v>L</v>
          </cell>
          <cell r="CZ34" t="str">
            <v>NaN</v>
          </cell>
          <cell r="DA34" t="str">
            <v>L</v>
          </cell>
          <cell r="DC34" t="str">
            <v>NaN</v>
          </cell>
          <cell r="DD34" t="str">
            <v>L</v>
          </cell>
          <cell r="DF34" t="str">
            <v>NaN</v>
          </cell>
          <cell r="DG34" t="str">
            <v>L</v>
          </cell>
          <cell r="DI34" t="str">
            <v>NaN</v>
          </cell>
          <cell r="DJ34" t="str">
            <v>L</v>
          </cell>
          <cell r="DL34" t="str">
            <v>NaN</v>
          </cell>
          <cell r="DM34" t="str">
            <v>L</v>
          </cell>
          <cell r="DO34" t="str">
            <v>NaN</v>
          </cell>
          <cell r="DP34" t="str">
            <v>L</v>
          </cell>
          <cell r="DR34" t="str">
            <v>NaN</v>
          </cell>
          <cell r="DS34" t="str">
            <v>L</v>
          </cell>
          <cell r="DU34" t="str">
            <v>NaN</v>
          </cell>
          <cell r="DV34" t="str">
            <v>L</v>
          </cell>
          <cell r="DX34" t="str">
            <v>NaN</v>
          </cell>
          <cell r="DY34" t="str">
            <v>L</v>
          </cell>
          <cell r="EA34" t="str">
            <v>NaN</v>
          </cell>
          <cell r="EB34" t="str">
            <v>L</v>
          </cell>
          <cell r="ED34" t="str">
            <v>NaN</v>
          </cell>
          <cell r="EE34" t="str">
            <v>L</v>
          </cell>
          <cell r="EG34" t="str">
            <v>NaN</v>
          </cell>
          <cell r="EH34" t="str">
            <v>L</v>
          </cell>
          <cell r="EJ34" t="str">
            <v>NaN</v>
          </cell>
          <cell r="EK34" t="str">
            <v>L</v>
          </cell>
          <cell r="EM34" t="str">
            <v>NaN</v>
          </cell>
          <cell r="EN34" t="str">
            <v>L</v>
          </cell>
          <cell r="EP34" t="str">
            <v>NaN</v>
          </cell>
          <cell r="EQ34" t="str">
            <v>L</v>
          </cell>
          <cell r="ES34" t="str">
            <v>NaN</v>
          </cell>
          <cell r="ET34" t="str">
            <v>L</v>
          </cell>
          <cell r="EV34" t="str">
            <v>NaN</v>
          </cell>
          <cell r="EW34" t="str">
            <v>L</v>
          </cell>
          <cell r="EY34" t="str">
            <v>NaN</v>
          </cell>
          <cell r="EZ34" t="str">
            <v>L</v>
          </cell>
          <cell r="FB34" t="str">
            <v>NaN</v>
          </cell>
          <cell r="FC34" t="str">
            <v>L</v>
          </cell>
          <cell r="FE34" t="str">
            <v>NaN</v>
          </cell>
          <cell r="FF34" t="str">
            <v>L</v>
          </cell>
          <cell r="FH34" t="str">
            <v>NaN</v>
          </cell>
          <cell r="FI34" t="str">
            <v>L</v>
          </cell>
          <cell r="FK34" t="str">
            <v>NaN</v>
          </cell>
          <cell r="FL34" t="str">
            <v>L</v>
          </cell>
          <cell r="FN34" t="str">
            <v>NaN</v>
          </cell>
          <cell r="FO34" t="str">
            <v>L</v>
          </cell>
          <cell r="FQ34" t="str">
            <v>NaN</v>
          </cell>
          <cell r="FR34" t="str">
            <v>L</v>
          </cell>
          <cell r="FT34" t="str">
            <v>NaN</v>
          </cell>
          <cell r="FU34" t="str">
            <v>L</v>
          </cell>
          <cell r="FW34" t="str">
            <v>NaN</v>
          </cell>
          <cell r="FX34" t="str">
            <v>L</v>
          </cell>
          <cell r="FZ34" t="str">
            <v>NaN</v>
          </cell>
          <cell r="GA34" t="str">
            <v>L</v>
          </cell>
          <cell r="GC34" t="str">
            <v>NaN</v>
          </cell>
          <cell r="GD34" t="str">
            <v>L</v>
          </cell>
          <cell r="GF34" t="str">
            <v>NaN</v>
          </cell>
          <cell r="GG34" t="str">
            <v>L</v>
          </cell>
          <cell r="GI34" t="str">
            <v>NaN</v>
          </cell>
          <cell r="GJ34" t="str">
            <v>L</v>
          </cell>
          <cell r="GL34" t="str">
            <v>NaN</v>
          </cell>
          <cell r="GM34" t="str">
            <v>L</v>
          </cell>
          <cell r="GO34" t="str">
            <v>NaN</v>
          </cell>
          <cell r="GP34" t="str">
            <v>L</v>
          </cell>
          <cell r="GR34" t="str">
            <v>NaN</v>
          </cell>
        </row>
        <row r="35">
          <cell r="A35">
            <v>1999</v>
          </cell>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L</v>
          </cell>
          <cell r="W35" t="str">
            <v>NaN</v>
          </cell>
          <cell r="X35" t="str">
            <v>L</v>
          </cell>
          <cell r="Z35" t="str">
            <v>NaN</v>
          </cell>
          <cell r="AA35" t="str">
            <v>L</v>
          </cell>
          <cell r="AC35" t="str">
            <v>NaN</v>
          </cell>
          <cell r="AD35" t="str">
            <v>L</v>
          </cell>
          <cell r="AF35" t="str">
            <v>NaN</v>
          </cell>
          <cell r="AG35" t="str">
            <v>L</v>
          </cell>
          <cell r="AI35" t="str">
            <v>NaN</v>
          </cell>
          <cell r="AJ35" t="str">
            <v>L</v>
          </cell>
          <cell r="AL35" t="str">
            <v>NaN</v>
          </cell>
          <cell r="AM35" t="str">
            <v>L</v>
          </cell>
          <cell r="AO35" t="str">
            <v>NaN</v>
          </cell>
          <cell r="AP35" t="str">
            <v>L</v>
          </cell>
          <cell r="AR35" t="str">
            <v>NaN</v>
          </cell>
          <cell r="AS35" t="str">
            <v>L</v>
          </cell>
          <cell r="AU35" t="str">
            <v>NaN</v>
          </cell>
          <cell r="AV35" t="str">
            <v>L</v>
          </cell>
          <cell r="AX35" t="str">
            <v>NaN</v>
          </cell>
          <cell r="AY35" t="str">
            <v>L</v>
          </cell>
          <cell r="BA35" t="str">
            <v>NaN</v>
          </cell>
          <cell r="BB35" t="str">
            <v>L</v>
          </cell>
          <cell r="BD35" t="str">
            <v>NaN</v>
          </cell>
          <cell r="BE35" t="str">
            <v>L</v>
          </cell>
          <cell r="BG35" t="str">
            <v>NaN</v>
          </cell>
          <cell r="BH35" t="str">
            <v>L</v>
          </cell>
          <cell r="BJ35" t="str">
            <v>NaN</v>
          </cell>
          <cell r="BK35" t="str">
            <v>L</v>
          </cell>
          <cell r="BM35" t="str">
            <v>NaN</v>
          </cell>
          <cell r="BN35" t="str">
            <v>L</v>
          </cell>
          <cell r="BP35" t="str">
            <v>NaN</v>
          </cell>
          <cell r="BQ35" t="str">
            <v>L</v>
          </cell>
          <cell r="BS35" t="str">
            <v>NaN</v>
          </cell>
          <cell r="BT35" t="str">
            <v>L</v>
          </cell>
          <cell r="BV35" t="str">
            <v>NaN</v>
          </cell>
          <cell r="BW35" t="str">
            <v>L</v>
          </cell>
          <cell r="BY35" t="str">
            <v>NaN</v>
          </cell>
          <cell r="BZ35" t="str">
            <v>L</v>
          </cell>
          <cell r="CB35" t="str">
            <v>NaN</v>
          </cell>
          <cell r="CC35" t="str">
            <v>L</v>
          </cell>
          <cell r="CE35" t="str">
            <v>NaN</v>
          </cell>
          <cell r="CF35" t="str">
            <v>L</v>
          </cell>
          <cell r="CH35" t="str">
            <v>NaN</v>
          </cell>
          <cell r="CI35" t="str">
            <v>L</v>
          </cell>
          <cell r="CK35" t="str">
            <v>NaN</v>
          </cell>
          <cell r="CL35" t="str">
            <v>L</v>
          </cell>
          <cell r="CN35" t="str">
            <v>NaN</v>
          </cell>
          <cell r="CO35" t="str">
            <v>L</v>
          </cell>
          <cell r="CQ35" t="str">
            <v>NaN</v>
          </cell>
          <cell r="CR35" t="str">
            <v>L</v>
          </cell>
          <cell r="CT35" t="str">
            <v>NaN</v>
          </cell>
          <cell r="CU35" t="str">
            <v>L</v>
          </cell>
          <cell r="CW35" t="str">
            <v>NaN</v>
          </cell>
          <cell r="CX35" t="str">
            <v>L</v>
          </cell>
          <cell r="CZ35" t="str">
            <v>NaN</v>
          </cell>
          <cell r="DA35" t="str">
            <v>L</v>
          </cell>
          <cell r="DC35" t="str">
            <v>NaN</v>
          </cell>
          <cell r="DD35" t="str">
            <v>L</v>
          </cell>
          <cell r="DF35" t="str">
            <v>NaN</v>
          </cell>
          <cell r="DG35" t="str">
            <v>L</v>
          </cell>
          <cell r="DI35" t="str">
            <v>NaN</v>
          </cell>
          <cell r="DJ35" t="str">
            <v>L</v>
          </cell>
          <cell r="DL35" t="str">
            <v>NaN</v>
          </cell>
          <cell r="DM35" t="str">
            <v>L</v>
          </cell>
          <cell r="DO35" t="str">
            <v>NaN</v>
          </cell>
          <cell r="DP35" t="str">
            <v>L</v>
          </cell>
          <cell r="DR35" t="str">
            <v>NaN</v>
          </cell>
          <cell r="DS35" t="str">
            <v>L</v>
          </cell>
          <cell r="DU35" t="str">
            <v>NaN</v>
          </cell>
          <cell r="DV35" t="str">
            <v>L</v>
          </cell>
          <cell r="DX35" t="str">
            <v>NaN</v>
          </cell>
          <cell r="DY35" t="str">
            <v>L</v>
          </cell>
          <cell r="EA35" t="str">
            <v>NaN</v>
          </cell>
          <cell r="EB35" t="str">
            <v>L</v>
          </cell>
          <cell r="ED35" t="str">
            <v>NaN</v>
          </cell>
          <cell r="EE35" t="str">
            <v>L</v>
          </cell>
          <cell r="EG35" t="str">
            <v>NaN</v>
          </cell>
          <cell r="EH35" t="str">
            <v>L</v>
          </cell>
          <cell r="EJ35" t="str">
            <v>NaN</v>
          </cell>
          <cell r="EK35" t="str">
            <v>L</v>
          </cell>
          <cell r="EM35" t="str">
            <v>NaN</v>
          </cell>
          <cell r="EN35" t="str">
            <v>L</v>
          </cell>
          <cell r="EP35" t="str">
            <v>NaN</v>
          </cell>
          <cell r="EQ35" t="str">
            <v>L</v>
          </cell>
          <cell r="ES35" t="str">
            <v>NaN</v>
          </cell>
          <cell r="ET35" t="str">
            <v>L</v>
          </cell>
          <cell r="EV35" t="str">
            <v>NaN</v>
          </cell>
          <cell r="EW35" t="str">
            <v>L</v>
          </cell>
          <cell r="EY35" t="str">
            <v>NaN</v>
          </cell>
          <cell r="EZ35" t="str">
            <v>L</v>
          </cell>
          <cell r="FB35" t="str">
            <v>NaN</v>
          </cell>
          <cell r="FC35" t="str">
            <v>L</v>
          </cell>
          <cell r="FE35" t="str">
            <v>NaN</v>
          </cell>
          <cell r="FF35" t="str">
            <v>L</v>
          </cell>
          <cell r="FH35" t="str">
            <v>NaN</v>
          </cell>
          <cell r="FI35" t="str">
            <v>L</v>
          </cell>
          <cell r="FK35" t="str">
            <v>NaN</v>
          </cell>
          <cell r="FL35" t="str">
            <v>L</v>
          </cell>
          <cell r="FN35" t="str">
            <v>NaN</v>
          </cell>
          <cell r="FO35" t="str">
            <v>L</v>
          </cell>
          <cell r="FQ35" t="str">
            <v>NaN</v>
          </cell>
          <cell r="FR35" t="str">
            <v>L</v>
          </cell>
          <cell r="FT35" t="str">
            <v>NaN</v>
          </cell>
          <cell r="FU35" t="str">
            <v>L</v>
          </cell>
          <cell r="FW35" t="str">
            <v>NaN</v>
          </cell>
          <cell r="FX35" t="str">
            <v>L</v>
          </cell>
          <cell r="FZ35" t="str">
            <v>NaN</v>
          </cell>
          <cell r="GA35" t="str">
            <v>L</v>
          </cell>
          <cell r="GC35" t="str">
            <v>NaN</v>
          </cell>
          <cell r="GD35" t="str">
            <v>L</v>
          </cell>
          <cell r="GF35" t="str">
            <v>NaN</v>
          </cell>
          <cell r="GG35" t="str">
            <v>L</v>
          </cell>
          <cell r="GI35" t="str">
            <v>NaN</v>
          </cell>
          <cell r="GJ35" t="str">
            <v>L</v>
          </cell>
          <cell r="GL35" t="str">
            <v>NaN</v>
          </cell>
          <cell r="GM35" t="str">
            <v>L</v>
          </cell>
          <cell r="GO35" t="str">
            <v>NaN</v>
          </cell>
          <cell r="GP35" t="str">
            <v>L</v>
          </cell>
          <cell r="GR35" t="str">
            <v>NaN</v>
          </cell>
        </row>
        <row r="36">
          <cell r="A36">
            <v>2000</v>
          </cell>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L</v>
          </cell>
          <cell r="W36" t="str">
            <v>NaN</v>
          </cell>
          <cell r="X36" t="str">
            <v>L</v>
          </cell>
          <cell r="Z36" t="str">
            <v>NaN</v>
          </cell>
          <cell r="AA36" t="str">
            <v>L</v>
          </cell>
          <cell r="AC36" t="str">
            <v>NaN</v>
          </cell>
          <cell r="AD36" t="str">
            <v>L</v>
          </cell>
          <cell r="AF36" t="str">
            <v>NaN</v>
          </cell>
          <cell r="AG36" t="str">
            <v>L</v>
          </cell>
          <cell r="AI36" t="str">
            <v>NaN</v>
          </cell>
          <cell r="AJ36" t="str">
            <v>L</v>
          </cell>
          <cell r="AL36" t="str">
            <v>NaN</v>
          </cell>
          <cell r="AM36" t="str">
            <v>L</v>
          </cell>
          <cell r="AO36" t="str">
            <v>NaN</v>
          </cell>
          <cell r="AP36" t="str">
            <v>L</v>
          </cell>
          <cell r="AR36" t="str">
            <v>NaN</v>
          </cell>
          <cell r="AS36" t="str">
            <v>L</v>
          </cell>
          <cell r="AU36" t="str">
            <v>NaN</v>
          </cell>
          <cell r="AV36" t="str">
            <v>L</v>
          </cell>
          <cell r="AX36" t="str">
            <v>NaN</v>
          </cell>
          <cell r="AY36" t="str">
            <v>L</v>
          </cell>
          <cell r="BA36" t="str">
            <v>NaN</v>
          </cell>
          <cell r="BB36" t="str">
            <v>L</v>
          </cell>
          <cell r="BD36" t="str">
            <v>NaN</v>
          </cell>
          <cell r="BE36" t="str">
            <v>L</v>
          </cell>
          <cell r="BG36" t="str">
            <v>NaN</v>
          </cell>
          <cell r="BH36" t="str">
            <v>L</v>
          </cell>
          <cell r="BJ36" t="str">
            <v>NaN</v>
          </cell>
          <cell r="BK36" t="str">
            <v>L</v>
          </cell>
          <cell r="BM36" t="str">
            <v>NaN</v>
          </cell>
          <cell r="BN36" t="str">
            <v>L</v>
          </cell>
          <cell r="BP36" t="str">
            <v>NaN</v>
          </cell>
          <cell r="BQ36" t="str">
            <v>L</v>
          </cell>
          <cell r="BS36" t="str">
            <v>NaN</v>
          </cell>
          <cell r="BT36" t="str">
            <v>L</v>
          </cell>
          <cell r="BV36" t="str">
            <v>NaN</v>
          </cell>
          <cell r="BW36" t="str">
            <v>L</v>
          </cell>
          <cell r="BY36" t="str">
            <v>NaN</v>
          </cell>
          <cell r="BZ36" t="str">
            <v>L</v>
          </cell>
          <cell r="CB36" t="str">
            <v>NaN</v>
          </cell>
          <cell r="CC36" t="str">
            <v>L</v>
          </cell>
          <cell r="CE36" t="str">
            <v>NaN</v>
          </cell>
          <cell r="CF36" t="str">
            <v>L</v>
          </cell>
          <cell r="CH36" t="str">
            <v>NaN</v>
          </cell>
          <cell r="CI36" t="str">
            <v>L</v>
          </cell>
          <cell r="CK36" t="str">
            <v>NaN</v>
          </cell>
          <cell r="CL36" t="str">
            <v>L</v>
          </cell>
          <cell r="CN36" t="str">
            <v>NaN</v>
          </cell>
          <cell r="CO36" t="str">
            <v>L</v>
          </cell>
          <cell r="CQ36" t="str">
            <v>NaN</v>
          </cell>
          <cell r="CR36" t="str">
            <v>L</v>
          </cell>
          <cell r="CT36" t="str">
            <v>NaN</v>
          </cell>
          <cell r="CU36" t="str">
            <v>L</v>
          </cell>
          <cell r="CW36" t="str">
            <v>NaN</v>
          </cell>
          <cell r="CX36" t="str">
            <v>L</v>
          </cell>
          <cell r="CZ36" t="str">
            <v>NaN</v>
          </cell>
          <cell r="DA36" t="str">
            <v>L</v>
          </cell>
          <cell r="DC36" t="str">
            <v>NaN</v>
          </cell>
          <cell r="DD36" t="str">
            <v>L</v>
          </cell>
          <cell r="DF36" t="str">
            <v>NaN</v>
          </cell>
          <cell r="DG36" t="str">
            <v>L</v>
          </cell>
          <cell r="DI36" t="str">
            <v>NaN</v>
          </cell>
          <cell r="DJ36" t="str">
            <v>L</v>
          </cell>
          <cell r="DL36" t="str">
            <v>NaN</v>
          </cell>
          <cell r="DM36" t="str">
            <v>L</v>
          </cell>
          <cell r="DO36" t="str">
            <v>NaN</v>
          </cell>
          <cell r="DP36" t="str">
            <v>L</v>
          </cell>
          <cell r="DR36" t="str">
            <v>NaN</v>
          </cell>
          <cell r="DS36" t="str">
            <v>L</v>
          </cell>
          <cell r="DU36" t="str">
            <v>NaN</v>
          </cell>
          <cell r="DV36" t="str">
            <v>L</v>
          </cell>
          <cell r="DX36" t="str">
            <v>NaN</v>
          </cell>
          <cell r="DY36" t="str">
            <v>L</v>
          </cell>
          <cell r="EA36" t="str">
            <v>NaN</v>
          </cell>
          <cell r="EB36" t="str">
            <v>L</v>
          </cell>
          <cell r="ED36" t="str">
            <v>NaN</v>
          </cell>
          <cell r="EE36" t="str">
            <v>L</v>
          </cell>
          <cell r="EG36" t="str">
            <v>NaN</v>
          </cell>
          <cell r="EH36" t="str">
            <v>L</v>
          </cell>
          <cell r="EJ36" t="str">
            <v>NaN</v>
          </cell>
          <cell r="EK36" t="str">
            <v>L</v>
          </cell>
          <cell r="EM36" t="str">
            <v>NaN</v>
          </cell>
          <cell r="EN36" t="str">
            <v>L</v>
          </cell>
          <cell r="EP36" t="str">
            <v>NaN</v>
          </cell>
          <cell r="EQ36" t="str">
            <v>L</v>
          </cell>
          <cell r="ES36" t="str">
            <v>NaN</v>
          </cell>
          <cell r="ET36" t="str">
            <v>L</v>
          </cell>
          <cell r="EV36" t="str">
            <v>NaN</v>
          </cell>
          <cell r="EW36" t="str">
            <v>L</v>
          </cell>
          <cell r="EY36" t="str">
            <v>NaN</v>
          </cell>
          <cell r="EZ36" t="str">
            <v>L</v>
          </cell>
          <cell r="FB36" t="str">
            <v>NaN</v>
          </cell>
          <cell r="FC36" t="str">
            <v>L</v>
          </cell>
          <cell r="FE36" t="str">
            <v>NaN</v>
          </cell>
          <cell r="FF36" t="str">
            <v>L</v>
          </cell>
          <cell r="FH36" t="str">
            <v>NaN</v>
          </cell>
          <cell r="FI36" t="str">
            <v>L</v>
          </cell>
          <cell r="FK36" t="str">
            <v>NaN</v>
          </cell>
          <cell r="FL36" t="str">
            <v>L</v>
          </cell>
          <cell r="FN36" t="str">
            <v>NaN</v>
          </cell>
          <cell r="FO36" t="str">
            <v>L</v>
          </cell>
          <cell r="FQ36" t="str">
            <v>NaN</v>
          </cell>
          <cell r="FR36" t="str">
            <v>L</v>
          </cell>
          <cell r="FT36" t="str">
            <v>NaN</v>
          </cell>
          <cell r="FU36" t="str">
            <v>L</v>
          </cell>
          <cell r="FW36" t="str">
            <v>NaN</v>
          </cell>
          <cell r="FX36" t="str">
            <v>L</v>
          </cell>
          <cell r="FZ36" t="str">
            <v>NaN</v>
          </cell>
          <cell r="GA36" t="str">
            <v>L</v>
          </cell>
          <cell r="GC36" t="str">
            <v>NaN</v>
          </cell>
          <cell r="GD36" t="str">
            <v>L</v>
          </cell>
          <cell r="GF36" t="str">
            <v>NaN</v>
          </cell>
          <cell r="GG36" t="str">
            <v>L</v>
          </cell>
          <cell r="GI36" t="str">
            <v>NaN</v>
          </cell>
          <cell r="GJ36" t="str">
            <v>L</v>
          </cell>
          <cell r="GL36" t="str">
            <v>NaN</v>
          </cell>
          <cell r="GM36" t="str">
            <v>L</v>
          </cell>
          <cell r="GO36" t="str">
            <v>NaN</v>
          </cell>
          <cell r="GP36" t="str">
            <v>L</v>
          </cell>
          <cell r="GR36" t="str">
            <v>NaN</v>
          </cell>
        </row>
        <row r="37">
          <cell r="A37">
            <v>2001</v>
          </cell>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L</v>
          </cell>
          <cell r="W37" t="str">
            <v>NaN</v>
          </cell>
          <cell r="X37" t="str">
            <v>L</v>
          </cell>
          <cell r="Z37" t="str">
            <v>NaN</v>
          </cell>
          <cell r="AA37" t="str">
            <v>L</v>
          </cell>
          <cell r="AC37" t="str">
            <v>NaN</v>
          </cell>
          <cell r="AD37" t="str">
            <v>L</v>
          </cell>
          <cell r="AF37" t="str">
            <v>NaN</v>
          </cell>
          <cell r="AG37" t="str">
            <v>L</v>
          </cell>
          <cell r="AI37" t="str">
            <v>NaN</v>
          </cell>
          <cell r="AJ37" t="str">
            <v>L</v>
          </cell>
          <cell r="AL37" t="str">
            <v>NaN</v>
          </cell>
          <cell r="AM37" t="str">
            <v>L</v>
          </cell>
          <cell r="AO37" t="str">
            <v>NaN</v>
          </cell>
          <cell r="AP37" t="str">
            <v>L</v>
          </cell>
          <cell r="AR37" t="str">
            <v>NaN</v>
          </cell>
          <cell r="AS37" t="str">
            <v>L</v>
          </cell>
          <cell r="AU37" t="str">
            <v>NaN</v>
          </cell>
          <cell r="AV37" t="str">
            <v>L</v>
          </cell>
          <cell r="AX37" t="str">
            <v>NaN</v>
          </cell>
          <cell r="AY37" t="str">
            <v>L</v>
          </cell>
          <cell r="BA37" t="str">
            <v>NaN</v>
          </cell>
          <cell r="BB37" t="str">
            <v>L</v>
          </cell>
          <cell r="BD37" t="str">
            <v>NaN</v>
          </cell>
          <cell r="BE37" t="str">
            <v>L</v>
          </cell>
          <cell r="BG37" t="str">
            <v>NaN</v>
          </cell>
          <cell r="BH37" t="str">
            <v>L</v>
          </cell>
          <cell r="BJ37" t="str">
            <v>NaN</v>
          </cell>
          <cell r="BK37" t="str">
            <v>L</v>
          </cell>
          <cell r="BM37" t="str">
            <v>NaN</v>
          </cell>
          <cell r="BN37" t="str">
            <v>L</v>
          </cell>
          <cell r="BP37" t="str">
            <v>NaN</v>
          </cell>
          <cell r="BQ37" t="str">
            <v>L</v>
          </cell>
          <cell r="BS37" t="str">
            <v>NaN</v>
          </cell>
          <cell r="BT37" t="str">
            <v>L</v>
          </cell>
          <cell r="BV37" t="str">
            <v>NaN</v>
          </cell>
          <cell r="BW37" t="str">
            <v>L</v>
          </cell>
          <cell r="BY37" t="str">
            <v>NaN</v>
          </cell>
          <cell r="BZ37" t="str">
            <v>L</v>
          </cell>
          <cell r="CB37" t="str">
            <v>NaN</v>
          </cell>
          <cell r="CC37" t="str">
            <v>L</v>
          </cell>
          <cell r="CE37" t="str">
            <v>NaN</v>
          </cell>
          <cell r="CF37" t="str">
            <v>L</v>
          </cell>
          <cell r="CH37" t="str">
            <v>NaN</v>
          </cell>
          <cell r="CI37" t="str">
            <v>L</v>
          </cell>
          <cell r="CK37" t="str">
            <v>NaN</v>
          </cell>
          <cell r="CL37" t="str">
            <v>L</v>
          </cell>
          <cell r="CN37" t="str">
            <v>NaN</v>
          </cell>
          <cell r="CO37" t="str">
            <v>L</v>
          </cell>
          <cell r="CQ37" t="str">
            <v>NaN</v>
          </cell>
          <cell r="CR37" t="str">
            <v>L</v>
          </cell>
          <cell r="CT37" t="str">
            <v>NaN</v>
          </cell>
          <cell r="CU37" t="str">
            <v>L</v>
          </cell>
          <cell r="CW37" t="str">
            <v>NaN</v>
          </cell>
          <cell r="CX37" t="str">
            <v>L</v>
          </cell>
          <cell r="CZ37" t="str">
            <v>NaN</v>
          </cell>
          <cell r="DA37" t="str">
            <v>L</v>
          </cell>
          <cell r="DC37" t="str">
            <v>NaN</v>
          </cell>
          <cell r="DD37" t="str">
            <v>L</v>
          </cell>
          <cell r="DF37" t="str">
            <v>NaN</v>
          </cell>
          <cell r="DG37" t="str">
            <v>L</v>
          </cell>
          <cell r="DI37" t="str">
            <v>NaN</v>
          </cell>
          <cell r="DJ37" t="str">
            <v>L</v>
          </cell>
          <cell r="DL37" t="str">
            <v>NaN</v>
          </cell>
          <cell r="DM37" t="str">
            <v>L</v>
          </cell>
          <cell r="DO37" t="str">
            <v>NaN</v>
          </cell>
          <cell r="DP37" t="str">
            <v>L</v>
          </cell>
          <cell r="DR37" t="str">
            <v>NaN</v>
          </cell>
          <cell r="DS37" t="str">
            <v>L</v>
          </cell>
          <cell r="DU37" t="str">
            <v>NaN</v>
          </cell>
          <cell r="DV37" t="str">
            <v>L</v>
          </cell>
          <cell r="DX37" t="str">
            <v>NaN</v>
          </cell>
          <cell r="DY37" t="str">
            <v>L</v>
          </cell>
          <cell r="EA37" t="str">
            <v>NaN</v>
          </cell>
          <cell r="EB37" t="str">
            <v>L</v>
          </cell>
          <cell r="ED37" t="str">
            <v>NaN</v>
          </cell>
          <cell r="EE37" t="str">
            <v>L</v>
          </cell>
          <cell r="EG37" t="str">
            <v>NaN</v>
          </cell>
          <cell r="EH37" t="str">
            <v>L</v>
          </cell>
          <cell r="EJ37" t="str">
            <v>NaN</v>
          </cell>
          <cell r="EK37" t="str">
            <v>L</v>
          </cell>
          <cell r="EM37" t="str">
            <v>NaN</v>
          </cell>
          <cell r="EN37" t="str">
            <v>L</v>
          </cell>
          <cell r="EP37" t="str">
            <v>NaN</v>
          </cell>
          <cell r="EQ37" t="str">
            <v>L</v>
          </cell>
          <cell r="ES37" t="str">
            <v>NaN</v>
          </cell>
          <cell r="ET37" t="str">
            <v>L</v>
          </cell>
          <cell r="EV37" t="str">
            <v>NaN</v>
          </cell>
          <cell r="EW37" t="str">
            <v>L</v>
          </cell>
          <cell r="EY37" t="str">
            <v>NaN</v>
          </cell>
          <cell r="EZ37" t="str">
            <v>L</v>
          </cell>
          <cell r="FB37" t="str">
            <v>NaN</v>
          </cell>
          <cell r="FC37" t="str">
            <v>L</v>
          </cell>
          <cell r="FE37" t="str">
            <v>NaN</v>
          </cell>
          <cell r="FF37" t="str">
            <v>L</v>
          </cell>
          <cell r="FH37" t="str">
            <v>NaN</v>
          </cell>
          <cell r="FI37" t="str">
            <v>L</v>
          </cell>
          <cell r="FK37" t="str">
            <v>NaN</v>
          </cell>
          <cell r="FL37" t="str">
            <v>L</v>
          </cell>
          <cell r="FN37" t="str">
            <v>NaN</v>
          </cell>
          <cell r="FO37" t="str">
            <v>L</v>
          </cell>
          <cell r="FQ37" t="str">
            <v>NaN</v>
          </cell>
          <cell r="FR37" t="str">
            <v>L</v>
          </cell>
          <cell r="FT37" t="str">
            <v>NaN</v>
          </cell>
          <cell r="FU37" t="str">
            <v>L</v>
          </cell>
          <cell r="FW37" t="str">
            <v>NaN</v>
          </cell>
          <cell r="FX37" t="str">
            <v>L</v>
          </cell>
          <cell r="FZ37" t="str">
            <v>NaN</v>
          </cell>
          <cell r="GA37" t="str">
            <v>L</v>
          </cell>
          <cell r="GC37" t="str">
            <v>NaN</v>
          </cell>
          <cell r="GD37" t="str">
            <v>L</v>
          </cell>
          <cell r="GF37" t="str">
            <v>NaN</v>
          </cell>
          <cell r="GG37" t="str">
            <v>L</v>
          </cell>
          <cell r="GI37" t="str">
            <v>NaN</v>
          </cell>
          <cell r="GJ37" t="str">
            <v>L</v>
          </cell>
          <cell r="GL37" t="str">
            <v>NaN</v>
          </cell>
          <cell r="GM37" t="str">
            <v>L</v>
          </cell>
          <cell r="GO37" t="str">
            <v>NaN</v>
          </cell>
          <cell r="GP37" t="str">
            <v>L</v>
          </cell>
          <cell r="GR37" t="str">
            <v>NaN</v>
          </cell>
        </row>
        <row r="38">
          <cell r="A38">
            <v>2002</v>
          </cell>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L</v>
          </cell>
          <cell r="W38" t="str">
            <v>NaN</v>
          </cell>
          <cell r="X38" t="str">
            <v>L</v>
          </cell>
          <cell r="Z38" t="str">
            <v>NaN</v>
          </cell>
          <cell r="AA38" t="str">
            <v>L</v>
          </cell>
          <cell r="AC38" t="str">
            <v>NaN</v>
          </cell>
          <cell r="AD38" t="str">
            <v>L</v>
          </cell>
          <cell r="AF38" t="str">
            <v>NaN</v>
          </cell>
          <cell r="AG38" t="str">
            <v>L</v>
          </cell>
          <cell r="AI38" t="str">
            <v>NaN</v>
          </cell>
          <cell r="AJ38" t="str">
            <v>L</v>
          </cell>
          <cell r="AL38" t="str">
            <v>NaN</v>
          </cell>
          <cell r="AM38" t="str">
            <v>L</v>
          </cell>
          <cell r="AO38" t="str">
            <v>NaN</v>
          </cell>
          <cell r="AP38" t="str">
            <v>L</v>
          </cell>
          <cell r="AR38" t="str">
            <v>NaN</v>
          </cell>
          <cell r="AS38" t="str">
            <v>L</v>
          </cell>
          <cell r="AU38" t="str">
            <v>NaN</v>
          </cell>
          <cell r="AV38" t="str">
            <v>L</v>
          </cell>
          <cell r="AX38" t="str">
            <v>NaN</v>
          </cell>
          <cell r="AY38" t="str">
            <v>L</v>
          </cell>
          <cell r="BA38" t="str">
            <v>NaN</v>
          </cell>
          <cell r="BB38" t="str">
            <v>L</v>
          </cell>
          <cell r="BD38" t="str">
            <v>NaN</v>
          </cell>
          <cell r="BE38" t="str">
            <v>L</v>
          </cell>
          <cell r="BG38" t="str">
            <v>NaN</v>
          </cell>
          <cell r="BH38" t="str">
            <v>L</v>
          </cell>
          <cell r="BJ38" t="str">
            <v>NaN</v>
          </cell>
          <cell r="BK38" t="str">
            <v>L</v>
          </cell>
          <cell r="BM38" t="str">
            <v>NaN</v>
          </cell>
          <cell r="BN38" t="str">
            <v>L</v>
          </cell>
          <cell r="BP38" t="str">
            <v>NaN</v>
          </cell>
          <cell r="BQ38" t="str">
            <v>L</v>
          </cell>
          <cell r="BS38" t="str">
            <v>NaN</v>
          </cell>
          <cell r="BT38" t="str">
            <v>L</v>
          </cell>
          <cell r="BV38" t="str">
            <v>NaN</v>
          </cell>
          <cell r="BW38" t="str">
            <v>L</v>
          </cell>
          <cell r="BY38" t="str">
            <v>NaN</v>
          </cell>
          <cell r="BZ38" t="str">
            <v>L</v>
          </cell>
          <cell r="CB38" t="str">
            <v>NaN</v>
          </cell>
          <cell r="CC38" t="str">
            <v>L</v>
          </cell>
          <cell r="CE38" t="str">
            <v>NaN</v>
          </cell>
          <cell r="CF38" t="str">
            <v>L</v>
          </cell>
          <cell r="CH38" t="str">
            <v>NaN</v>
          </cell>
          <cell r="CI38" t="str">
            <v>L</v>
          </cell>
          <cell r="CK38" t="str">
            <v>NaN</v>
          </cell>
          <cell r="CL38" t="str">
            <v>L</v>
          </cell>
          <cell r="CN38" t="str">
            <v>NaN</v>
          </cell>
          <cell r="CO38" t="str">
            <v>L</v>
          </cell>
          <cell r="CQ38" t="str">
            <v>NaN</v>
          </cell>
          <cell r="CR38" t="str">
            <v>L</v>
          </cell>
          <cell r="CT38" t="str">
            <v>NaN</v>
          </cell>
          <cell r="CU38" t="str">
            <v>L</v>
          </cell>
          <cell r="CW38" t="str">
            <v>NaN</v>
          </cell>
          <cell r="CX38" t="str">
            <v>L</v>
          </cell>
          <cell r="CZ38" t="str">
            <v>NaN</v>
          </cell>
          <cell r="DA38" t="str">
            <v>L</v>
          </cell>
          <cell r="DC38" t="str">
            <v>NaN</v>
          </cell>
          <cell r="DD38" t="str">
            <v>L</v>
          </cell>
          <cell r="DF38" t="str">
            <v>NaN</v>
          </cell>
          <cell r="DG38" t="str">
            <v>L</v>
          </cell>
          <cell r="DI38" t="str">
            <v>NaN</v>
          </cell>
          <cell r="DJ38" t="str">
            <v>L</v>
          </cell>
          <cell r="DL38" t="str">
            <v>NaN</v>
          </cell>
          <cell r="DM38" t="str">
            <v>L</v>
          </cell>
          <cell r="DO38" t="str">
            <v>NaN</v>
          </cell>
          <cell r="DP38" t="str">
            <v>L</v>
          </cell>
          <cell r="DR38" t="str">
            <v>NaN</v>
          </cell>
          <cell r="DS38" t="str">
            <v>L</v>
          </cell>
          <cell r="DU38" t="str">
            <v>NaN</v>
          </cell>
          <cell r="DV38" t="str">
            <v>L</v>
          </cell>
          <cell r="DX38" t="str">
            <v>NaN</v>
          </cell>
          <cell r="DY38" t="str">
            <v>L</v>
          </cell>
          <cell r="EA38" t="str">
            <v>NaN</v>
          </cell>
          <cell r="EB38" t="str">
            <v>L</v>
          </cell>
          <cell r="ED38" t="str">
            <v>NaN</v>
          </cell>
          <cell r="EE38" t="str">
            <v>L</v>
          </cell>
          <cell r="EG38" t="str">
            <v>NaN</v>
          </cell>
          <cell r="EH38" t="str">
            <v>L</v>
          </cell>
          <cell r="EJ38" t="str">
            <v>NaN</v>
          </cell>
          <cell r="EK38" t="str">
            <v>L</v>
          </cell>
          <cell r="EM38" t="str">
            <v>NaN</v>
          </cell>
          <cell r="EN38" t="str">
            <v>L</v>
          </cell>
          <cell r="EP38" t="str">
            <v>NaN</v>
          </cell>
          <cell r="EQ38" t="str">
            <v>L</v>
          </cell>
          <cell r="ES38" t="str">
            <v>NaN</v>
          </cell>
          <cell r="ET38" t="str">
            <v>L</v>
          </cell>
          <cell r="EV38" t="str">
            <v>NaN</v>
          </cell>
          <cell r="EW38" t="str">
            <v>L</v>
          </cell>
          <cell r="EY38" t="str">
            <v>NaN</v>
          </cell>
          <cell r="EZ38" t="str">
            <v>L</v>
          </cell>
          <cell r="FB38" t="str">
            <v>NaN</v>
          </cell>
          <cell r="FC38" t="str">
            <v>L</v>
          </cell>
          <cell r="FE38" t="str">
            <v>NaN</v>
          </cell>
          <cell r="FF38" t="str">
            <v>L</v>
          </cell>
          <cell r="FH38" t="str">
            <v>NaN</v>
          </cell>
          <cell r="FI38" t="str">
            <v>L</v>
          </cell>
          <cell r="FK38" t="str">
            <v>NaN</v>
          </cell>
          <cell r="FL38" t="str">
            <v>L</v>
          </cell>
          <cell r="FN38" t="str">
            <v>NaN</v>
          </cell>
          <cell r="FO38" t="str">
            <v>L</v>
          </cell>
          <cell r="FQ38" t="str">
            <v>NaN</v>
          </cell>
          <cell r="FR38" t="str">
            <v>L</v>
          </cell>
          <cell r="FT38" t="str">
            <v>NaN</v>
          </cell>
          <cell r="FU38" t="str">
            <v>L</v>
          </cell>
          <cell r="FW38" t="str">
            <v>NaN</v>
          </cell>
          <cell r="FX38" t="str">
            <v>L</v>
          </cell>
          <cell r="FZ38" t="str">
            <v>NaN</v>
          </cell>
          <cell r="GA38" t="str">
            <v>L</v>
          </cell>
          <cell r="GC38" t="str">
            <v>NaN</v>
          </cell>
          <cell r="GD38" t="str">
            <v>L</v>
          </cell>
          <cell r="GF38" t="str">
            <v>NaN</v>
          </cell>
          <cell r="GG38" t="str">
            <v>L</v>
          </cell>
          <cell r="GI38" t="str">
            <v>NaN</v>
          </cell>
          <cell r="GJ38" t="str">
            <v>L</v>
          </cell>
          <cell r="GL38" t="str">
            <v>NaN</v>
          </cell>
          <cell r="GM38" t="str">
            <v>L</v>
          </cell>
          <cell r="GO38" t="str">
            <v>NaN</v>
          </cell>
          <cell r="GP38" t="str">
            <v>L</v>
          </cell>
          <cell r="GR38" t="str">
            <v>NaN</v>
          </cell>
        </row>
        <row r="39">
          <cell r="A39">
            <v>2003</v>
          </cell>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L</v>
          </cell>
          <cell r="W39" t="str">
            <v>NaN</v>
          </cell>
          <cell r="X39" t="str">
            <v>L</v>
          </cell>
          <cell r="Z39" t="str">
            <v>NaN</v>
          </cell>
          <cell r="AA39" t="str">
            <v>L</v>
          </cell>
          <cell r="AC39" t="str">
            <v>NaN</v>
          </cell>
          <cell r="AD39" t="str">
            <v>L</v>
          </cell>
          <cell r="AF39" t="str">
            <v>NaN</v>
          </cell>
          <cell r="AG39" t="str">
            <v>L</v>
          </cell>
          <cell r="AI39" t="str">
            <v>NaN</v>
          </cell>
          <cell r="AJ39" t="str">
            <v>L</v>
          </cell>
          <cell r="AL39" t="str">
            <v>NaN</v>
          </cell>
          <cell r="AM39" t="str">
            <v>L</v>
          </cell>
          <cell r="AO39" t="str">
            <v>NaN</v>
          </cell>
          <cell r="AP39" t="str">
            <v>L</v>
          </cell>
          <cell r="AR39" t="str">
            <v>NaN</v>
          </cell>
          <cell r="AS39" t="str">
            <v>L</v>
          </cell>
          <cell r="AU39" t="str">
            <v>NaN</v>
          </cell>
          <cell r="AV39" t="str">
            <v>L</v>
          </cell>
          <cell r="AX39" t="str">
            <v>NaN</v>
          </cell>
          <cell r="AY39" t="str">
            <v>L</v>
          </cell>
          <cell r="BA39" t="str">
            <v>NaN</v>
          </cell>
          <cell r="BB39" t="str">
            <v>L</v>
          </cell>
          <cell r="BD39" t="str">
            <v>NaN</v>
          </cell>
          <cell r="BE39" t="str">
            <v>L</v>
          </cell>
          <cell r="BG39" t="str">
            <v>NaN</v>
          </cell>
          <cell r="BH39" t="str">
            <v>L</v>
          </cell>
          <cell r="BJ39" t="str">
            <v>NaN</v>
          </cell>
          <cell r="BK39" t="str">
            <v>L</v>
          </cell>
          <cell r="BM39" t="str">
            <v>NaN</v>
          </cell>
          <cell r="BN39" t="str">
            <v>L</v>
          </cell>
          <cell r="BP39" t="str">
            <v>NaN</v>
          </cell>
          <cell r="BQ39" t="str">
            <v>L</v>
          </cell>
          <cell r="BS39" t="str">
            <v>NaN</v>
          </cell>
          <cell r="BT39" t="str">
            <v>L</v>
          </cell>
          <cell r="BV39" t="str">
            <v>NaN</v>
          </cell>
          <cell r="BW39" t="str">
            <v>L</v>
          </cell>
          <cell r="BY39" t="str">
            <v>NaN</v>
          </cell>
          <cell r="BZ39" t="str">
            <v>L</v>
          </cell>
          <cell r="CB39" t="str">
            <v>NaN</v>
          </cell>
          <cell r="CC39" t="str">
            <v>L</v>
          </cell>
          <cell r="CE39" t="str">
            <v>NaN</v>
          </cell>
          <cell r="CF39" t="str">
            <v>L</v>
          </cell>
          <cell r="CH39" t="str">
            <v>NaN</v>
          </cell>
          <cell r="CI39" t="str">
            <v>L</v>
          </cell>
          <cell r="CK39" t="str">
            <v>NaN</v>
          </cell>
          <cell r="CL39" t="str">
            <v>L</v>
          </cell>
          <cell r="CN39" t="str">
            <v>NaN</v>
          </cell>
          <cell r="CO39" t="str">
            <v>L</v>
          </cell>
          <cell r="CQ39" t="str">
            <v>NaN</v>
          </cell>
          <cell r="CR39" t="str">
            <v>L</v>
          </cell>
          <cell r="CT39" t="str">
            <v>NaN</v>
          </cell>
          <cell r="CU39" t="str">
            <v>L</v>
          </cell>
          <cell r="CW39" t="str">
            <v>NaN</v>
          </cell>
          <cell r="CX39" t="str">
            <v>L</v>
          </cell>
          <cell r="CZ39" t="str">
            <v>NaN</v>
          </cell>
          <cell r="DA39" t="str">
            <v>L</v>
          </cell>
          <cell r="DC39" t="str">
            <v>NaN</v>
          </cell>
          <cell r="DD39" t="str">
            <v>L</v>
          </cell>
          <cell r="DF39" t="str">
            <v>NaN</v>
          </cell>
          <cell r="DG39" t="str">
            <v>L</v>
          </cell>
          <cell r="DI39" t="str">
            <v>NaN</v>
          </cell>
          <cell r="DJ39" t="str">
            <v>L</v>
          </cell>
          <cell r="DL39" t="str">
            <v>NaN</v>
          </cell>
          <cell r="DM39" t="str">
            <v>L</v>
          </cell>
          <cell r="DO39" t="str">
            <v>NaN</v>
          </cell>
          <cell r="DP39" t="str">
            <v>L</v>
          </cell>
          <cell r="DR39" t="str">
            <v>NaN</v>
          </cell>
          <cell r="DS39" t="str">
            <v>L</v>
          </cell>
          <cell r="DU39" t="str">
            <v>NaN</v>
          </cell>
          <cell r="DV39" t="str">
            <v>L</v>
          </cell>
          <cell r="DX39" t="str">
            <v>NaN</v>
          </cell>
          <cell r="DY39" t="str">
            <v>L</v>
          </cell>
          <cell r="EA39" t="str">
            <v>NaN</v>
          </cell>
          <cell r="EB39" t="str">
            <v>L</v>
          </cell>
          <cell r="ED39" t="str">
            <v>NaN</v>
          </cell>
          <cell r="EE39" t="str">
            <v>L</v>
          </cell>
          <cell r="EG39" t="str">
            <v>NaN</v>
          </cell>
          <cell r="EH39" t="str">
            <v>L</v>
          </cell>
          <cell r="EJ39" t="str">
            <v>NaN</v>
          </cell>
          <cell r="EK39" t="str">
            <v>L</v>
          </cell>
          <cell r="EM39" t="str">
            <v>NaN</v>
          </cell>
          <cell r="EN39" t="str">
            <v>L</v>
          </cell>
          <cell r="EP39" t="str">
            <v>NaN</v>
          </cell>
          <cell r="EQ39" t="str">
            <v>L</v>
          </cell>
          <cell r="ES39" t="str">
            <v>NaN</v>
          </cell>
          <cell r="ET39" t="str">
            <v>L</v>
          </cell>
          <cell r="EV39" t="str">
            <v>NaN</v>
          </cell>
          <cell r="EW39" t="str">
            <v>L</v>
          </cell>
          <cell r="EY39" t="str">
            <v>NaN</v>
          </cell>
          <cell r="EZ39" t="str">
            <v>L</v>
          </cell>
          <cell r="FB39" t="str">
            <v>NaN</v>
          </cell>
          <cell r="FC39" t="str">
            <v>L</v>
          </cell>
          <cell r="FE39" t="str">
            <v>NaN</v>
          </cell>
          <cell r="FF39" t="str">
            <v>L</v>
          </cell>
          <cell r="FH39" t="str">
            <v>NaN</v>
          </cell>
          <cell r="FI39" t="str">
            <v>L</v>
          </cell>
          <cell r="FK39" t="str">
            <v>NaN</v>
          </cell>
          <cell r="FL39" t="str">
            <v>L</v>
          </cell>
          <cell r="FN39" t="str">
            <v>NaN</v>
          </cell>
          <cell r="FO39" t="str">
            <v>L</v>
          </cell>
          <cell r="FQ39" t="str">
            <v>NaN</v>
          </cell>
          <cell r="FR39" t="str">
            <v>L</v>
          </cell>
          <cell r="FT39" t="str">
            <v>NaN</v>
          </cell>
          <cell r="FU39" t="str">
            <v>L</v>
          </cell>
          <cell r="FW39" t="str">
            <v>NaN</v>
          </cell>
          <cell r="FX39" t="str">
            <v>L</v>
          </cell>
          <cell r="FZ39" t="str">
            <v>NaN</v>
          </cell>
          <cell r="GA39" t="str">
            <v>L</v>
          </cell>
          <cell r="GC39" t="str">
            <v>NaN</v>
          </cell>
          <cell r="GD39" t="str">
            <v>L</v>
          </cell>
          <cell r="GF39" t="str">
            <v>NaN</v>
          </cell>
          <cell r="GG39" t="str">
            <v>L</v>
          </cell>
          <cell r="GI39" t="str">
            <v>NaN</v>
          </cell>
          <cell r="GJ39" t="str">
            <v>L</v>
          </cell>
          <cell r="GL39" t="str">
            <v>NaN</v>
          </cell>
          <cell r="GM39" t="str">
            <v>L</v>
          </cell>
          <cell r="GO39" t="str">
            <v>NaN</v>
          </cell>
          <cell r="GP39" t="str">
            <v>L</v>
          </cell>
          <cell r="GR39" t="str">
            <v>NaN</v>
          </cell>
        </row>
        <row r="40">
          <cell r="A40">
            <v>2004</v>
          </cell>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L</v>
          </cell>
          <cell r="W40" t="str">
            <v>NaN</v>
          </cell>
          <cell r="X40" t="str">
            <v>L</v>
          </cell>
          <cell r="Z40" t="str">
            <v>NaN</v>
          </cell>
          <cell r="AA40" t="str">
            <v>L</v>
          </cell>
          <cell r="AC40" t="str">
            <v>NaN</v>
          </cell>
          <cell r="AD40" t="str">
            <v>L</v>
          </cell>
          <cell r="AF40" t="str">
            <v>NaN</v>
          </cell>
          <cell r="AG40" t="str">
            <v>L</v>
          </cell>
          <cell r="AI40" t="str">
            <v>NaN</v>
          </cell>
          <cell r="AJ40" t="str">
            <v>L</v>
          </cell>
          <cell r="AL40" t="str">
            <v>NaN</v>
          </cell>
          <cell r="AM40" t="str">
            <v>L</v>
          </cell>
          <cell r="AO40" t="str">
            <v>NaN</v>
          </cell>
          <cell r="AP40" t="str">
            <v>L</v>
          </cell>
          <cell r="AR40" t="str">
            <v>NaN</v>
          </cell>
          <cell r="AS40" t="str">
            <v>L</v>
          </cell>
          <cell r="AU40" t="str">
            <v>NaN</v>
          </cell>
          <cell r="AV40" t="str">
            <v>L</v>
          </cell>
          <cell r="AX40" t="str">
            <v>NaN</v>
          </cell>
          <cell r="AY40" t="str">
            <v>L</v>
          </cell>
          <cell r="BA40" t="str">
            <v>NaN</v>
          </cell>
          <cell r="BB40" t="str">
            <v>L</v>
          </cell>
          <cell r="BD40" t="str">
            <v>NaN</v>
          </cell>
          <cell r="BE40" t="str">
            <v>L</v>
          </cell>
          <cell r="BG40" t="str">
            <v>NaN</v>
          </cell>
          <cell r="BH40" t="str">
            <v>L</v>
          </cell>
          <cell r="BJ40" t="str">
            <v>NaN</v>
          </cell>
          <cell r="BK40" t="str">
            <v>L</v>
          </cell>
          <cell r="BM40" t="str">
            <v>NaN</v>
          </cell>
          <cell r="BN40" t="str">
            <v>L</v>
          </cell>
          <cell r="BP40" t="str">
            <v>NaN</v>
          </cell>
          <cell r="BQ40" t="str">
            <v>L</v>
          </cell>
          <cell r="BS40" t="str">
            <v>NaN</v>
          </cell>
          <cell r="BT40" t="str">
            <v>L</v>
          </cell>
          <cell r="BV40" t="str">
            <v>NaN</v>
          </cell>
          <cell r="BW40" t="str">
            <v>L</v>
          </cell>
          <cell r="BY40" t="str">
            <v>NaN</v>
          </cell>
          <cell r="BZ40" t="str">
            <v>L</v>
          </cell>
          <cell r="CB40" t="str">
            <v>NaN</v>
          </cell>
          <cell r="CC40" t="str">
            <v>L</v>
          </cell>
          <cell r="CE40" t="str">
            <v>NaN</v>
          </cell>
          <cell r="CF40" t="str">
            <v>L</v>
          </cell>
          <cell r="CH40" t="str">
            <v>NaN</v>
          </cell>
          <cell r="CI40" t="str">
            <v>L</v>
          </cell>
          <cell r="CK40" t="str">
            <v>NaN</v>
          </cell>
          <cell r="CL40" t="str">
            <v>L</v>
          </cell>
          <cell r="CN40" t="str">
            <v>NaN</v>
          </cell>
          <cell r="CO40" t="str">
            <v>L</v>
          </cell>
          <cell r="CQ40" t="str">
            <v>NaN</v>
          </cell>
          <cell r="CR40" t="str">
            <v>L</v>
          </cell>
          <cell r="CT40" t="str">
            <v>NaN</v>
          </cell>
          <cell r="CU40" t="str">
            <v>L</v>
          </cell>
          <cell r="CW40" t="str">
            <v>NaN</v>
          </cell>
          <cell r="CX40" t="str">
            <v>L</v>
          </cell>
          <cell r="CZ40" t="str">
            <v>NaN</v>
          </cell>
          <cell r="DA40" t="str">
            <v>L</v>
          </cell>
          <cell r="DC40" t="str">
            <v>NaN</v>
          </cell>
          <cell r="DD40" t="str">
            <v>L</v>
          </cell>
          <cell r="DF40" t="str">
            <v>NaN</v>
          </cell>
          <cell r="DG40" t="str">
            <v>L</v>
          </cell>
          <cell r="DI40" t="str">
            <v>NaN</v>
          </cell>
          <cell r="DJ40" t="str">
            <v>L</v>
          </cell>
          <cell r="DL40" t="str">
            <v>NaN</v>
          </cell>
          <cell r="DM40" t="str">
            <v>L</v>
          </cell>
          <cell r="DO40" t="str">
            <v>NaN</v>
          </cell>
          <cell r="DP40" t="str">
            <v>L</v>
          </cell>
          <cell r="DR40" t="str">
            <v>NaN</v>
          </cell>
          <cell r="DS40" t="str">
            <v>L</v>
          </cell>
          <cell r="DU40" t="str">
            <v>NaN</v>
          </cell>
          <cell r="DV40" t="str">
            <v>L</v>
          </cell>
          <cell r="DX40" t="str">
            <v>NaN</v>
          </cell>
          <cell r="DY40" t="str">
            <v>L</v>
          </cell>
          <cell r="EA40" t="str">
            <v>NaN</v>
          </cell>
          <cell r="EB40" t="str">
            <v>L</v>
          </cell>
          <cell r="ED40" t="str">
            <v>NaN</v>
          </cell>
          <cell r="EE40" t="str">
            <v>L</v>
          </cell>
          <cell r="EG40" t="str">
            <v>NaN</v>
          </cell>
          <cell r="EH40" t="str">
            <v>L</v>
          </cell>
          <cell r="EJ40" t="str">
            <v>NaN</v>
          </cell>
          <cell r="EK40" t="str">
            <v>L</v>
          </cell>
          <cell r="EM40" t="str">
            <v>NaN</v>
          </cell>
          <cell r="EN40" t="str">
            <v>L</v>
          </cell>
          <cell r="EP40" t="str">
            <v>NaN</v>
          </cell>
          <cell r="EQ40" t="str">
            <v>L</v>
          </cell>
          <cell r="ES40" t="str">
            <v>NaN</v>
          </cell>
          <cell r="ET40" t="str">
            <v>L</v>
          </cell>
          <cell r="EV40" t="str">
            <v>NaN</v>
          </cell>
          <cell r="EW40" t="str">
            <v>L</v>
          </cell>
          <cell r="EY40" t="str">
            <v>NaN</v>
          </cell>
          <cell r="EZ40" t="str">
            <v>L</v>
          </cell>
          <cell r="FB40" t="str">
            <v>NaN</v>
          </cell>
          <cell r="FC40" t="str">
            <v>L</v>
          </cell>
          <cell r="FE40" t="str">
            <v>NaN</v>
          </cell>
          <cell r="FF40" t="str">
            <v>L</v>
          </cell>
          <cell r="FH40" t="str">
            <v>NaN</v>
          </cell>
          <cell r="FI40" t="str">
            <v>L</v>
          </cell>
          <cell r="FK40" t="str">
            <v>NaN</v>
          </cell>
          <cell r="FL40" t="str">
            <v>L</v>
          </cell>
          <cell r="FN40" t="str">
            <v>NaN</v>
          </cell>
          <cell r="FO40" t="str">
            <v>L</v>
          </cell>
          <cell r="FQ40" t="str">
            <v>NaN</v>
          </cell>
          <cell r="FR40" t="str">
            <v>L</v>
          </cell>
          <cell r="FT40" t="str">
            <v>NaN</v>
          </cell>
          <cell r="FU40" t="str">
            <v>L</v>
          </cell>
          <cell r="FW40" t="str">
            <v>NaN</v>
          </cell>
          <cell r="FX40" t="str">
            <v>L</v>
          </cell>
          <cell r="FZ40" t="str">
            <v>NaN</v>
          </cell>
          <cell r="GA40" t="str">
            <v>L</v>
          </cell>
          <cell r="GC40" t="str">
            <v>NaN</v>
          </cell>
          <cell r="GD40" t="str">
            <v>L</v>
          </cell>
          <cell r="GF40" t="str">
            <v>NaN</v>
          </cell>
          <cell r="GG40" t="str">
            <v>L</v>
          </cell>
          <cell r="GI40" t="str">
            <v>NaN</v>
          </cell>
          <cell r="GJ40" t="str">
            <v>L</v>
          </cell>
          <cell r="GL40" t="str">
            <v>NaN</v>
          </cell>
          <cell r="GM40" t="str">
            <v>L</v>
          </cell>
          <cell r="GO40" t="str">
            <v>NaN</v>
          </cell>
          <cell r="GP40" t="str">
            <v>L</v>
          </cell>
          <cell r="GR40" t="str">
            <v>NaN</v>
          </cell>
        </row>
        <row r="41">
          <cell r="A41">
            <v>2005</v>
          </cell>
          <cell r="B41">
            <v>4398940.4734097784</v>
          </cell>
          <cell r="E41">
            <v>3705688.8392662685</v>
          </cell>
          <cell r="H41">
            <v>277247.5197818689</v>
          </cell>
          <cell r="K41">
            <v>416004.11436164088</v>
          </cell>
          <cell r="N41">
            <v>711848.50029119768</v>
          </cell>
          <cell r="Q41">
            <v>582574.28875417064</v>
          </cell>
          <cell r="T41">
            <v>129274.21153702703</v>
          </cell>
          <cell r="W41">
            <v>347156.63440000004</v>
          </cell>
          <cell r="Z41">
            <v>325315.29580000002</v>
          </cell>
          <cell r="AC41">
            <v>199516.8958</v>
          </cell>
          <cell r="AF41">
            <v>51630.1</v>
          </cell>
          <cell r="AI41">
            <v>74168.3</v>
          </cell>
          <cell r="AL41">
            <v>21841.338600000003</v>
          </cell>
          <cell r="AO41">
            <v>25723.801129694653</v>
          </cell>
          <cell r="AR41">
            <v>12101</v>
          </cell>
          <cell r="AU41">
            <v>13622.801129694653</v>
          </cell>
          <cell r="AX41">
            <v>313214.29580000002</v>
          </cell>
          <cell r="BA41">
            <v>171296.40394553775</v>
          </cell>
          <cell r="BD41">
            <v>95926.824147870546</v>
          </cell>
          <cell r="BG41">
            <v>74742.031178667967</v>
          </cell>
          <cell r="BI41" t="str">
            <v>N</v>
          </cell>
          <cell r="BJ41" t="str">
            <v>NaN</v>
          </cell>
          <cell r="BK41" t="str">
            <v>L</v>
          </cell>
          <cell r="BL41" t="str">
            <v>N</v>
          </cell>
          <cell r="BM41" t="str">
            <v>NaN</v>
          </cell>
          <cell r="BN41" t="str">
            <v>L</v>
          </cell>
          <cell r="BO41" t="str">
            <v>N</v>
          </cell>
          <cell r="BP41">
            <v>-6529.6480849205664</v>
          </cell>
          <cell r="BR41" t="str">
            <v>N</v>
          </cell>
          <cell r="BS41">
            <v>669.48544970362809</v>
          </cell>
          <cell r="BU41" t="str">
            <v>N</v>
          </cell>
          <cell r="BV41">
            <v>669.48544970362809</v>
          </cell>
          <cell r="BX41" t="str">
            <v>N</v>
          </cell>
          <cell r="BY41">
            <v>0</v>
          </cell>
          <cell r="CA41" t="str">
            <v>N</v>
          </cell>
          <cell r="CB41">
            <v>0</v>
          </cell>
          <cell r="CD41" t="str">
            <v>N</v>
          </cell>
          <cell r="CE41">
            <v>6487.711254216164</v>
          </cell>
          <cell r="CG41" t="str">
            <v>N</v>
          </cell>
          <cell r="CH41">
            <v>116279.93680820627</v>
          </cell>
          <cell r="CK41">
            <v>119848.5834</v>
          </cell>
          <cell r="CN41">
            <v>109692.7</v>
          </cell>
          <cell r="CQ41">
            <v>10155.883400000001</v>
          </cell>
          <cell r="CT41">
            <v>768701.54390013171</v>
          </cell>
          <cell r="CW41">
            <v>244860.69573000001</v>
          </cell>
          <cell r="CZ41">
            <v>101361.8</v>
          </cell>
          <cell r="DC41">
            <v>27332.895730000007</v>
          </cell>
          <cell r="DF41">
            <v>116166</v>
          </cell>
          <cell r="DI41">
            <v>0</v>
          </cell>
          <cell r="DL41">
            <v>0</v>
          </cell>
          <cell r="DO41">
            <v>313003.01324554946</v>
          </cell>
          <cell r="DR41">
            <v>210837.83492458216</v>
          </cell>
          <cell r="DU41">
            <v>194824.31092458221</v>
          </cell>
          <cell r="DW41" t="str">
            <v>N</v>
          </cell>
          <cell r="DX41">
            <v>16013.523999999999</v>
          </cell>
          <cell r="DZ41" t="str">
            <v>N</v>
          </cell>
          <cell r="EA41">
            <v>299037.8917613813</v>
          </cell>
          <cell r="ED41">
            <v>13852.702004165612</v>
          </cell>
          <cell r="EG41">
            <v>14153.286375654756</v>
          </cell>
          <cell r="EJ41">
            <v>7579.0977283095017</v>
          </cell>
          <cell r="EL41" t="str">
            <v>N</v>
          </cell>
          <cell r="EM41">
            <v>263452.80565325142</v>
          </cell>
          <cell r="EO41" t="str">
            <v>N</v>
          </cell>
          <cell r="EP41">
            <v>0</v>
          </cell>
          <cell r="ES41">
            <v>8703.4406424788467</v>
          </cell>
          <cell r="EV41">
            <v>428.79999999999995</v>
          </cell>
          <cell r="EX41" t="str">
            <v>N</v>
          </cell>
          <cell r="EY41">
            <v>1976.6981787168966</v>
          </cell>
          <cell r="FA41" t="str">
            <v>N</v>
          </cell>
          <cell r="FB41">
            <v>6297.9424637619495</v>
          </cell>
          <cell r="FD41" t="str">
            <v>N</v>
          </cell>
          <cell r="FE41">
            <v>260350.87548881798</v>
          </cell>
          <cell r="FH41">
            <v>1846853.2147686793</v>
          </cell>
          <cell r="FK41">
            <v>1586502.3392798612</v>
          </cell>
          <cell r="FN41">
            <v>819489.36600137397</v>
          </cell>
          <cell r="FQ41">
            <v>483157.51496514457</v>
          </cell>
          <cell r="FT41">
            <v>336331.8510362294</v>
          </cell>
          <cell r="FW41">
            <v>294537.64135541738</v>
          </cell>
          <cell r="FY41" t="str">
            <v>N</v>
          </cell>
          <cell r="FZ41">
            <v>1771590.3658601956</v>
          </cell>
          <cell r="GC41">
            <v>2006753.9356545815</v>
          </cell>
          <cell r="GF41">
            <v>2006753.9356545818</v>
          </cell>
          <cell r="GI41">
            <v>263721.96728622844</v>
          </cell>
          <cell r="GL41">
            <v>3830.9234605623642</v>
          </cell>
          <cell r="GO41">
            <v>-154364.5309791546</v>
          </cell>
          <cell r="GR41" t="str">
            <v>NaN</v>
          </cell>
        </row>
        <row r="42">
          <cell r="A42">
            <v>2006</v>
          </cell>
          <cell r="B42">
            <v>5134524.6349091334</v>
          </cell>
          <cell r="E42">
            <v>4322461.3337823506</v>
          </cell>
          <cell r="H42">
            <v>297666.9741343506</v>
          </cell>
          <cell r="K42">
            <v>514396.32699243177</v>
          </cell>
          <cell r="N42">
            <v>850168.43391726469</v>
          </cell>
          <cell r="Q42">
            <v>695839.82968613412</v>
          </cell>
          <cell r="T42">
            <v>154328.60423113051</v>
          </cell>
          <cell r="W42">
            <v>407394.10176000005</v>
          </cell>
          <cell r="Z42">
            <v>381631.45830000006</v>
          </cell>
          <cell r="AC42">
            <v>227664.0583</v>
          </cell>
          <cell r="AF42">
            <v>62865</v>
          </cell>
          <cell r="AI42">
            <v>91102.399999999994</v>
          </cell>
          <cell r="AL42">
            <v>25762.643459999999</v>
          </cell>
          <cell r="AO42">
            <v>30035.656462480532</v>
          </cell>
          <cell r="AR42">
            <v>14243</v>
          </cell>
          <cell r="AU42">
            <v>15792.656462480534</v>
          </cell>
          <cell r="AX42">
            <v>367388.45830000006</v>
          </cell>
          <cell r="BA42">
            <v>238126.41984229247</v>
          </cell>
          <cell r="BD42">
            <v>132653.3920635136</v>
          </cell>
          <cell r="BG42">
            <v>97151.854393758535</v>
          </cell>
          <cell r="BI42" t="str">
            <v>N</v>
          </cell>
          <cell r="BJ42" t="str">
            <v>NaN</v>
          </cell>
          <cell r="BK42" t="str">
            <v>L</v>
          </cell>
          <cell r="BL42" t="str">
            <v>N</v>
          </cell>
          <cell r="BM42" t="str">
            <v>NaN</v>
          </cell>
          <cell r="BN42" t="str">
            <v>L</v>
          </cell>
          <cell r="BO42" t="str">
            <v>N</v>
          </cell>
          <cell r="BP42">
            <v>446.25124311497967</v>
          </cell>
          <cell r="BR42" t="str">
            <v>N</v>
          </cell>
          <cell r="BS42">
            <v>996.74710281978685</v>
          </cell>
          <cell r="BU42" t="str">
            <v>N</v>
          </cell>
          <cell r="BV42">
            <v>996.74710281978685</v>
          </cell>
          <cell r="BX42" t="str">
            <v>N</v>
          </cell>
          <cell r="BY42">
            <v>0</v>
          </cell>
          <cell r="CA42" t="str">
            <v>N</v>
          </cell>
          <cell r="CB42">
            <v>0</v>
          </cell>
          <cell r="CD42" t="str">
            <v>N</v>
          </cell>
          <cell r="CE42">
            <v>6878.1750390855595</v>
          </cell>
          <cell r="CG42" t="str">
            <v>N</v>
          </cell>
          <cell r="CH42">
            <v>163781.52093035055</v>
          </cell>
          <cell r="CK42">
            <v>152456.01854000002</v>
          </cell>
          <cell r="CN42">
            <v>140395.20000000001</v>
          </cell>
          <cell r="CQ42">
            <v>12060.81854</v>
          </cell>
          <cell r="CT42">
            <v>940025.21750791161</v>
          </cell>
          <cell r="CW42">
            <v>300551.12787299999</v>
          </cell>
          <cell r="CZ42">
            <v>125288.6</v>
          </cell>
          <cell r="DC42">
            <v>28276.827873000002</v>
          </cell>
          <cell r="DF42">
            <v>146985.70000000001</v>
          </cell>
          <cell r="DI42">
            <v>0</v>
          </cell>
          <cell r="DL42">
            <v>0</v>
          </cell>
          <cell r="DO42">
            <v>388746.35803378781</v>
          </cell>
          <cell r="DR42">
            <v>250727.73160112381</v>
          </cell>
          <cell r="DU42">
            <v>231742.9366011238</v>
          </cell>
          <cell r="DW42" t="str">
            <v>N</v>
          </cell>
          <cell r="DX42">
            <v>18984.795000000002</v>
          </cell>
          <cell r="DZ42" t="str">
            <v>N</v>
          </cell>
          <cell r="EA42">
            <v>311173.18980739301</v>
          </cell>
          <cell r="ED42">
            <v>17665.956999999999</v>
          </cell>
          <cell r="EG42">
            <v>18152.218755189439</v>
          </cell>
          <cell r="EJ42">
            <v>5216.9734915131439</v>
          </cell>
          <cell r="EL42" t="str">
            <v>N</v>
          </cell>
          <cell r="EM42">
            <v>270138.04056069045</v>
          </cell>
          <cell r="EO42" t="str">
            <v>N</v>
          </cell>
          <cell r="EP42">
            <v>0</v>
          </cell>
          <cell r="ES42">
            <v>15102.8020708685</v>
          </cell>
          <cell r="EV42">
            <v>644</v>
          </cell>
          <cell r="EX42" t="str">
            <v>N</v>
          </cell>
          <cell r="EY42">
            <v>2484.7455683964872</v>
          </cell>
          <cell r="FA42" t="str">
            <v>N</v>
          </cell>
          <cell r="FB42">
            <v>11974.056502472013</v>
          </cell>
          <cell r="FD42" t="str">
            <v>N</v>
          </cell>
          <cell r="FE42">
            <v>299323.35441300255</v>
          </cell>
          <cell r="FH42">
            <v>2181034.628270288</v>
          </cell>
          <cell r="FK42">
            <v>1881711.2738572857</v>
          </cell>
          <cell r="FN42">
            <v>961321.35374876892</v>
          </cell>
          <cell r="FQ42">
            <v>551657.74041485216</v>
          </cell>
          <cell r="FT42">
            <v>409663.61333391676</v>
          </cell>
          <cell r="FW42">
            <v>351257.75982818665</v>
          </cell>
          <cell r="FY42" t="str">
            <v>N</v>
          </cell>
          <cell r="FZ42">
            <v>2097142.2959914638</v>
          </cell>
          <cell r="GC42">
            <v>2332119.5240011918</v>
          </cell>
          <cell r="GF42">
            <v>2332119.5240011914</v>
          </cell>
          <cell r="GI42">
            <v>232031.66944115452</v>
          </cell>
          <cell r="GL42">
            <v>-66852.445340796025</v>
          </cell>
          <cell r="GO42">
            <v>-187794.37850390206</v>
          </cell>
          <cell r="GR42" t="str">
            <v>NaN</v>
          </cell>
        </row>
        <row r="43">
          <cell r="A43">
            <v>2007</v>
          </cell>
          <cell r="B43">
            <v>5794514.1832074188</v>
          </cell>
          <cell r="E43">
            <v>4868114.1372244675</v>
          </cell>
          <cell r="H43">
            <v>314695.28881395946</v>
          </cell>
          <cell r="K43">
            <v>611704.75716899207</v>
          </cell>
          <cell r="N43">
            <v>1009471.8604978466</v>
          </cell>
          <cell r="Q43">
            <v>826929.98990687774</v>
          </cell>
          <cell r="T43">
            <v>182541.87059096884</v>
          </cell>
          <cell r="W43">
            <v>468500.61803999997</v>
          </cell>
          <cell r="Z43">
            <v>439039.38449999999</v>
          </cell>
          <cell r="AC43">
            <v>262704.68449999997</v>
          </cell>
          <cell r="AF43">
            <v>76546</v>
          </cell>
          <cell r="AI43">
            <v>99788.7</v>
          </cell>
          <cell r="AL43">
            <v>29461.233540000001</v>
          </cell>
          <cell r="AO43">
            <v>18865.922169322723</v>
          </cell>
          <cell r="AR43">
            <v>8345.1922448646637</v>
          </cell>
          <cell r="AU43">
            <v>10520.729924458057</v>
          </cell>
          <cell r="AX43">
            <v>430694.19225513533</v>
          </cell>
          <cell r="BA43">
            <v>333071.77782270708</v>
          </cell>
          <cell r="BD43">
            <v>164437.05230269546</v>
          </cell>
          <cell r="BG43">
            <v>158507.46007870199</v>
          </cell>
          <cell r="BI43" t="str">
            <v>N</v>
          </cell>
          <cell r="BJ43" t="str">
            <v>NaN</v>
          </cell>
          <cell r="BK43" t="str">
            <v>L</v>
          </cell>
          <cell r="BL43" t="str">
            <v>N</v>
          </cell>
          <cell r="BM43" t="str">
            <v>NaN</v>
          </cell>
          <cell r="BN43" t="str">
            <v>L</v>
          </cell>
          <cell r="BO43" t="str">
            <v>N</v>
          </cell>
          <cell r="BP43">
            <v>1697.1043</v>
          </cell>
          <cell r="BR43" t="str">
            <v>N</v>
          </cell>
          <cell r="BS43">
            <v>1471.0164182263143</v>
          </cell>
          <cell r="BU43" t="str">
            <v>N</v>
          </cell>
          <cell r="BV43">
            <v>1391.6404182263145</v>
          </cell>
          <cell r="BX43" t="str">
            <v>N</v>
          </cell>
          <cell r="BY43">
            <v>79.376000000000005</v>
          </cell>
          <cell r="CA43" t="str">
            <v>N</v>
          </cell>
          <cell r="CB43">
            <v>0</v>
          </cell>
          <cell r="CD43" t="str">
            <v>N</v>
          </cell>
          <cell r="CE43">
            <v>6959.144723083291</v>
          </cell>
          <cell r="CG43" t="str">
            <v>N</v>
          </cell>
          <cell r="CH43">
            <v>200149.55513712342</v>
          </cell>
          <cell r="CK43">
            <v>159081.81745999999</v>
          </cell>
          <cell r="CN43">
            <v>146126.5</v>
          </cell>
          <cell r="CQ43">
            <v>12955.31746</v>
          </cell>
          <cell r="CT43">
            <v>1097610.6437112058</v>
          </cell>
          <cell r="CW43">
            <v>353925.476823</v>
          </cell>
          <cell r="CZ43">
            <v>147518.96599999999</v>
          </cell>
          <cell r="DC43">
            <v>35167.064823000022</v>
          </cell>
          <cell r="DF43">
            <v>171241.421</v>
          </cell>
          <cell r="DI43">
            <v>79.376000000000005</v>
          </cell>
          <cell r="DL43">
            <v>81.350999999999999</v>
          </cell>
          <cell r="DO43">
            <v>446444.1648942132</v>
          </cell>
          <cell r="DR43">
            <v>297241.00199399254</v>
          </cell>
          <cell r="DU43">
            <v>274360.28199399251</v>
          </cell>
          <cell r="DW43" t="str">
            <v>N</v>
          </cell>
          <cell r="DX43">
            <v>22880.720000000001</v>
          </cell>
          <cell r="DZ43" t="str">
            <v>N</v>
          </cell>
          <cell r="EA43">
            <v>304067.07267130859</v>
          </cell>
          <cell r="ED43">
            <v>21004.311000000002</v>
          </cell>
          <cell r="EG43">
            <v>22765.044586908305</v>
          </cell>
          <cell r="EJ43">
            <v>11798.987979979327</v>
          </cell>
          <cell r="EL43" t="str">
            <v>N</v>
          </cell>
          <cell r="EM43">
            <v>248498.72910442093</v>
          </cell>
          <cell r="EO43" t="str">
            <v>N</v>
          </cell>
          <cell r="EP43">
            <v>2405.2919999999999</v>
          </cell>
          <cell r="ES43">
            <v>19747.966515360811</v>
          </cell>
          <cell r="EV43">
            <v>657</v>
          </cell>
          <cell r="EX43" t="str">
            <v>N</v>
          </cell>
          <cell r="EY43">
            <v>3021.1685385108085</v>
          </cell>
          <cell r="FA43" t="str">
            <v>N</v>
          </cell>
          <cell r="FB43">
            <v>16069.797976850003</v>
          </cell>
          <cell r="FD43" t="str">
            <v>N</v>
          </cell>
          <cell r="FE43">
            <v>368816.0219324567</v>
          </cell>
          <cell r="FH43">
            <v>2523495.5216977438</v>
          </cell>
          <cell r="FK43">
            <v>2154679.4997652867</v>
          </cell>
          <cell r="FN43">
            <v>1071770.3004640664</v>
          </cell>
          <cell r="FQ43">
            <v>882571.09182303015</v>
          </cell>
          <cell r="FT43">
            <v>189199.20864103633</v>
          </cell>
          <cell r="FW43">
            <v>455297.42116653553</v>
          </cell>
          <cell r="FY43" t="str">
            <v>N</v>
          </cell>
          <cell r="FZ43">
            <v>2424286.0512158186</v>
          </cell>
          <cell r="GC43">
            <v>2641447.9828692768</v>
          </cell>
          <cell r="GF43">
            <v>2641447.9828692772</v>
          </cell>
          <cell r="GI43">
            <v>217951.52225622669</v>
          </cell>
          <cell r="GL43">
            <v>-150864.49967623004</v>
          </cell>
          <cell r="GO43">
            <v>-437422.54634856677</v>
          </cell>
          <cell r="GR43" t="str">
            <v>NaN</v>
          </cell>
        </row>
        <row r="44">
          <cell r="A44">
            <v>2008</v>
          </cell>
          <cell r="B44">
            <v>6507511.0048013506</v>
          </cell>
          <cell r="E44">
            <v>5460419.567184194</v>
          </cell>
          <cell r="H44">
            <v>360736.56468632369</v>
          </cell>
          <cell r="K44">
            <v>686354.87293083163</v>
          </cell>
          <cell r="N44">
            <v>1186810.6839788302</v>
          </cell>
          <cell r="Q44">
            <v>972213.22943965741</v>
          </cell>
          <cell r="T44">
            <v>214597.4545391729</v>
          </cell>
          <cell r="W44">
            <v>524610.44764000003</v>
          </cell>
          <cell r="Z44">
            <v>490919.83130000002</v>
          </cell>
          <cell r="AC44">
            <v>297490.53130000003</v>
          </cell>
          <cell r="AF44">
            <v>87268.6</v>
          </cell>
          <cell r="AI44">
            <v>106160.7</v>
          </cell>
          <cell r="AL44">
            <v>33690.61634</v>
          </cell>
          <cell r="AO44">
            <v>33023.073156629442</v>
          </cell>
          <cell r="AR44">
            <v>14283</v>
          </cell>
          <cell r="AU44">
            <v>18740.073156629442</v>
          </cell>
          <cell r="AX44">
            <v>476636.83130000002</v>
          </cell>
          <cell r="BA44">
            <v>489063.88769730437</v>
          </cell>
          <cell r="BD44">
            <v>231737.10260491871</v>
          </cell>
          <cell r="BG44">
            <v>236567.75850647382</v>
          </cell>
          <cell r="BI44" t="str">
            <v>N</v>
          </cell>
          <cell r="BJ44" t="str">
            <v>NaN</v>
          </cell>
          <cell r="BK44" t="str">
            <v>L</v>
          </cell>
          <cell r="BL44" t="str">
            <v>N</v>
          </cell>
          <cell r="BM44" t="str">
            <v>NaN</v>
          </cell>
          <cell r="BN44" t="str">
            <v>L</v>
          </cell>
          <cell r="BO44" t="str">
            <v>N</v>
          </cell>
          <cell r="BP44">
            <v>1699.6659999999999</v>
          </cell>
          <cell r="BR44" t="str">
            <v>N</v>
          </cell>
          <cell r="BS44">
            <v>5070.5368467465105</v>
          </cell>
          <cell r="BU44" t="str">
            <v>N</v>
          </cell>
          <cell r="BV44">
            <v>4732.1386245242884</v>
          </cell>
          <cell r="BX44" t="str">
            <v>N</v>
          </cell>
          <cell r="BY44">
            <v>253.71899999999999</v>
          </cell>
          <cell r="CA44" t="str">
            <v>N</v>
          </cell>
          <cell r="CB44">
            <v>84.679222222222251</v>
          </cell>
          <cell r="CD44" t="str">
            <v>N</v>
          </cell>
          <cell r="CE44">
            <v>13988.823739165351</v>
          </cell>
          <cell r="CG44" t="str">
            <v>N</v>
          </cell>
          <cell r="CH44">
            <v>281005.46933811996</v>
          </cell>
          <cell r="CK44">
            <v>186357.07566000003</v>
          </cell>
          <cell r="CN44">
            <v>171743.90000000002</v>
          </cell>
          <cell r="CQ44">
            <v>14613.175660000001</v>
          </cell>
          <cell r="CT44">
            <v>1305427.1085689794</v>
          </cell>
          <cell r="CW44">
            <v>411024.49839300005</v>
          </cell>
          <cell r="CZ44">
            <v>171373.223</v>
          </cell>
          <cell r="DC44">
            <v>43317.690392999997</v>
          </cell>
          <cell r="DF44">
            <v>196271.42</v>
          </cell>
          <cell r="DI44">
            <v>253.71899999999999</v>
          </cell>
          <cell r="DL44">
            <v>191.554</v>
          </cell>
          <cell r="DO44">
            <v>543231.08136813028</v>
          </cell>
          <cell r="DR44">
            <v>351171.52880784904</v>
          </cell>
          <cell r="DU44">
            <v>325108.95880784886</v>
          </cell>
          <cell r="DW44" t="str">
            <v>N</v>
          </cell>
          <cell r="DX44">
            <v>26062.57</v>
          </cell>
          <cell r="DZ44" t="str">
            <v>N</v>
          </cell>
          <cell r="EA44">
            <v>286485.46825056337</v>
          </cell>
          <cell r="ED44">
            <v>23211.31</v>
          </cell>
          <cell r="EG44">
            <v>24286.237178732357</v>
          </cell>
          <cell r="EJ44">
            <v>13736.402658125802</v>
          </cell>
          <cell r="EL44" t="str">
            <v>N</v>
          </cell>
          <cell r="EM44">
            <v>225251.51841370523</v>
          </cell>
          <cell r="EO44" t="str">
            <v>N</v>
          </cell>
          <cell r="EP44">
            <v>1899.98</v>
          </cell>
          <cell r="ES44">
            <v>25448.324293308298</v>
          </cell>
          <cell r="EV44">
            <v>753.30000000000007</v>
          </cell>
          <cell r="EX44" t="str">
            <v>N</v>
          </cell>
          <cell r="EY44">
            <v>3552.4942818082918</v>
          </cell>
          <cell r="FA44" t="str">
            <v>N</v>
          </cell>
          <cell r="FB44">
            <v>21142.530011500006</v>
          </cell>
          <cell r="FD44" t="str">
            <v>N</v>
          </cell>
          <cell r="FE44">
            <v>426837.57903209567</v>
          </cell>
          <cell r="FH44">
            <v>2908444.6853960375</v>
          </cell>
          <cell r="FK44">
            <v>2481607.1063639419</v>
          </cell>
          <cell r="FN44">
            <v>1239209.9055606672</v>
          </cell>
          <cell r="FQ44">
            <v>1026345.4551096429</v>
          </cell>
          <cell r="FT44">
            <v>212864.45045102426</v>
          </cell>
          <cell r="FW44">
            <v>511767.54779541702</v>
          </cell>
          <cell r="FY44" t="str">
            <v>N</v>
          </cell>
          <cell r="FZ44">
            <v>2820991.0712146182</v>
          </cell>
          <cell r="GC44">
            <v>3012520.2477405113</v>
          </cell>
          <cell r="GF44">
            <v>3012520.2477405109</v>
          </cell>
          <cell r="GI44">
            <v>238641.512137816</v>
          </cell>
          <cell r="GL44">
            <v>-188196.06689427968</v>
          </cell>
          <cell r="GO44">
            <v>-529256.55829077971</v>
          </cell>
          <cell r="GR44" t="str">
            <v>NaN</v>
          </cell>
        </row>
        <row r="45">
          <cell r="A45">
            <v>2009</v>
          </cell>
          <cell r="B45">
            <v>6385336.8479150739</v>
          </cell>
          <cell r="E45">
            <v>5317902.7870315202</v>
          </cell>
          <cell r="H45">
            <v>388523.08044128923</v>
          </cell>
          <cell r="K45">
            <v>678910.98044226388</v>
          </cell>
          <cell r="N45">
            <v>1234879.9301055963</v>
          </cell>
          <cell r="Q45">
            <v>1011608.8983316222</v>
          </cell>
          <cell r="T45">
            <v>223271.0317739741</v>
          </cell>
          <cell r="W45">
            <v>540477.93631999998</v>
          </cell>
          <cell r="Z45">
            <v>500369.00979999994</v>
          </cell>
          <cell r="AC45">
            <v>296565.70979999995</v>
          </cell>
          <cell r="AF45">
            <v>80425</v>
          </cell>
          <cell r="AI45">
            <v>123378.3</v>
          </cell>
          <cell r="AL45">
            <v>40108.926520000001</v>
          </cell>
          <cell r="AO45">
            <v>17566.858661262537</v>
          </cell>
          <cell r="AR45">
            <v>3556</v>
          </cell>
          <cell r="AU45">
            <v>14010.858661262535</v>
          </cell>
          <cell r="AX45">
            <v>496813.00979999994</v>
          </cell>
          <cell r="BA45">
            <v>436950.02430893958</v>
          </cell>
          <cell r="BD45">
            <v>232209.68677895219</v>
          </cell>
          <cell r="BG45">
            <v>185769.08149609546</v>
          </cell>
          <cell r="BI45" t="str">
            <v>N</v>
          </cell>
          <cell r="BJ45" t="str">
            <v>NaN</v>
          </cell>
          <cell r="BK45" t="str">
            <v>L</v>
          </cell>
          <cell r="BL45" t="str">
            <v>N</v>
          </cell>
          <cell r="BM45" t="str">
            <v>NaN</v>
          </cell>
          <cell r="BN45" t="str">
            <v>L</v>
          </cell>
          <cell r="BO45" t="str">
            <v>N</v>
          </cell>
          <cell r="BP45">
            <v>-1991.7319080000007</v>
          </cell>
          <cell r="BR45" t="str">
            <v>N</v>
          </cell>
          <cell r="BS45">
            <v>5572.8163053927547</v>
          </cell>
          <cell r="BU45" t="str">
            <v>N</v>
          </cell>
          <cell r="BV45">
            <v>5041.9976387260876</v>
          </cell>
          <cell r="BX45" t="str">
            <v>N</v>
          </cell>
          <cell r="BY45">
            <v>432.10300000000001</v>
          </cell>
          <cell r="CA45" t="str">
            <v>N</v>
          </cell>
          <cell r="CB45">
            <v>98.715666666666678</v>
          </cell>
          <cell r="CD45" t="str">
            <v>N</v>
          </cell>
          <cell r="CE45">
            <v>15390.171636499166</v>
          </cell>
          <cell r="CG45" t="str">
            <v>N</v>
          </cell>
          <cell r="CH45">
            <v>288385.04515149491</v>
          </cell>
          <cell r="CK45">
            <v>176968.20348000003</v>
          </cell>
          <cell r="CN45">
            <v>161568.90000000002</v>
          </cell>
          <cell r="CQ45">
            <v>15399.30348</v>
          </cell>
          <cell r="CT45">
            <v>1399966.2347982768</v>
          </cell>
          <cell r="CW45">
            <v>423290.91841899999</v>
          </cell>
          <cell r="CZ45">
            <v>176117.15900000001</v>
          </cell>
          <cell r="DC45">
            <v>46939.995418999984</v>
          </cell>
          <cell r="DF45">
            <v>199974.22199999998</v>
          </cell>
          <cell r="DI45">
            <v>432.10300000000001</v>
          </cell>
          <cell r="DL45">
            <v>172.56100000000001</v>
          </cell>
          <cell r="DO45">
            <v>607201.38417679933</v>
          </cell>
          <cell r="DR45">
            <v>369473.93220247747</v>
          </cell>
          <cell r="DU45">
            <v>340139.32620247739</v>
          </cell>
          <cell r="DW45" t="str">
            <v>N</v>
          </cell>
          <cell r="DX45">
            <v>29334.605999999996</v>
          </cell>
          <cell r="DZ45" t="str">
            <v>N</v>
          </cell>
          <cell r="EA45">
            <v>408095.43700684875</v>
          </cell>
          <cell r="ED45">
            <v>23484.705000000002</v>
          </cell>
          <cell r="EG45">
            <v>24494.240602040853</v>
          </cell>
          <cell r="EJ45">
            <v>19082.894803401876</v>
          </cell>
          <cell r="EL45" t="str">
            <v>N</v>
          </cell>
          <cell r="EM45">
            <v>341033.59660140605</v>
          </cell>
          <cell r="EO45" t="str">
            <v>N</v>
          </cell>
          <cell r="EP45">
            <v>1981.306</v>
          </cell>
          <cell r="ES45">
            <v>30490.590393759914</v>
          </cell>
          <cell r="EV45">
            <v>996.59999999999991</v>
          </cell>
          <cell r="EX45" t="str">
            <v>N</v>
          </cell>
          <cell r="EY45">
            <v>3258.0657947699174</v>
          </cell>
          <cell r="FA45" t="str">
            <v>N</v>
          </cell>
          <cell r="FB45">
            <v>26235.924598989997</v>
          </cell>
          <cell r="FD45" t="str">
            <v>N</v>
          </cell>
          <cell r="FE45">
            <v>445331.50850581855</v>
          </cell>
          <cell r="FH45">
            <v>3052135.4711543834</v>
          </cell>
          <cell r="FK45">
            <v>2606803.9626485649</v>
          </cell>
          <cell r="FN45">
            <v>1305685.5161586457</v>
          </cell>
          <cell r="FQ45">
            <v>1073174.0631463074</v>
          </cell>
          <cell r="FT45">
            <v>232511.4530123384</v>
          </cell>
          <cell r="FW45">
            <v>558329.12900545821</v>
          </cell>
          <cell r="FY45" t="str">
            <v>N</v>
          </cell>
          <cell r="FZ45">
            <v>3007580.7327824216</v>
          </cell>
          <cell r="GC45">
            <v>3318263.5388964629</v>
          </cell>
          <cell r="GF45">
            <v>3318263.5388964633</v>
          </cell>
          <cell r="GI45">
            <v>428819.10636519699</v>
          </cell>
          <cell r="GL45">
            <v>-16512.40214062154</v>
          </cell>
          <cell r="GO45">
            <v>-140592.31185499916</v>
          </cell>
          <cell r="GR45" t="str">
            <v>NaN</v>
          </cell>
        </row>
        <row r="46">
          <cell r="A46">
            <v>2010</v>
          </cell>
          <cell r="B46">
            <v>6896650.5828519613</v>
          </cell>
          <cell r="E46">
            <v>5754709.2405169709</v>
          </cell>
          <cell r="H46">
            <v>424452.69191539567</v>
          </cell>
          <cell r="K46">
            <v>717488.65041959495</v>
          </cell>
          <cell r="N46">
            <v>1274766.2285940372</v>
          </cell>
          <cell r="Q46">
            <v>1044187.1870556053</v>
          </cell>
          <cell r="T46">
            <v>230579.04153843186</v>
          </cell>
          <cell r="W46">
            <v>592582.33440000005</v>
          </cell>
          <cell r="Z46">
            <v>540699.27150000003</v>
          </cell>
          <cell r="AC46">
            <v>317527.97150000004</v>
          </cell>
          <cell r="AF46">
            <v>83162</v>
          </cell>
          <cell r="AI46">
            <v>140009.29999999999</v>
          </cell>
          <cell r="AL46">
            <v>51883.062900000012</v>
          </cell>
          <cell r="AO46">
            <v>28224.538998785469</v>
          </cell>
          <cell r="AR46">
            <v>7107.7149966700699</v>
          </cell>
          <cell r="AU46">
            <v>21116.824002115398</v>
          </cell>
          <cell r="AX46">
            <v>533591.55650333001</v>
          </cell>
          <cell r="BA46">
            <v>497558.64427022974</v>
          </cell>
          <cell r="BD46">
            <v>242773.47663827473</v>
          </cell>
          <cell r="BG46">
            <v>230877.25194022563</v>
          </cell>
          <cell r="BI46" t="str">
            <v>N</v>
          </cell>
          <cell r="BJ46" t="str">
            <v>NaN</v>
          </cell>
          <cell r="BK46" t="str">
            <v>L</v>
          </cell>
          <cell r="BL46" t="str">
            <v>N</v>
          </cell>
          <cell r="BM46" t="str">
            <v>NaN</v>
          </cell>
          <cell r="BN46" t="str">
            <v>L</v>
          </cell>
          <cell r="BO46" t="str">
            <v>N</v>
          </cell>
          <cell r="BP46">
            <v>-690.97484850000001</v>
          </cell>
          <cell r="BR46" t="str">
            <v>N</v>
          </cell>
          <cell r="BS46">
            <v>6750.4079485851071</v>
          </cell>
          <cell r="BU46" t="str">
            <v>N</v>
          </cell>
          <cell r="BV46">
            <v>6243.1329485851074</v>
          </cell>
          <cell r="BX46" t="str">
            <v>N</v>
          </cell>
          <cell r="BY46">
            <v>454.47800000000001</v>
          </cell>
          <cell r="CA46" t="str">
            <v>N</v>
          </cell>
          <cell r="CB46">
            <v>52.797000000000004</v>
          </cell>
          <cell r="CD46" t="str">
            <v>N</v>
          </cell>
          <cell r="CE46">
            <v>17848.482591644264</v>
          </cell>
          <cell r="CG46" t="str">
            <v>N</v>
          </cell>
          <cell r="CH46">
            <v>305478.76686768065</v>
          </cell>
          <cell r="CK46">
            <v>191451.45109999998</v>
          </cell>
          <cell r="CN46">
            <v>173426.59999999998</v>
          </cell>
          <cell r="CQ46">
            <v>18024.8511</v>
          </cell>
          <cell r="CT46">
            <v>1454466.5061793313</v>
          </cell>
          <cell r="CW46">
            <v>445911.02243920229</v>
          </cell>
          <cell r="CZ46">
            <v>192640.054</v>
          </cell>
          <cell r="DC46">
            <v>37645.328439202283</v>
          </cell>
          <cell r="DF46">
            <v>215382.492</v>
          </cell>
          <cell r="DI46">
            <v>454.47800000000001</v>
          </cell>
          <cell r="DL46">
            <v>211.33</v>
          </cell>
          <cell r="DO46">
            <v>623269.14581718727</v>
          </cell>
          <cell r="DR46">
            <v>385286.33792294184</v>
          </cell>
          <cell r="DU46">
            <v>354106.10892294184</v>
          </cell>
          <cell r="DW46" t="str">
            <v>N</v>
          </cell>
          <cell r="DX46">
            <v>31180.228999999999</v>
          </cell>
          <cell r="DZ46" t="str">
            <v>N</v>
          </cell>
          <cell r="EA46">
            <v>417583.98394077295</v>
          </cell>
          <cell r="ED46">
            <v>22742.103999999999</v>
          </cell>
          <cell r="EG46">
            <v>23933.630871512232</v>
          </cell>
          <cell r="EJ46">
            <v>22803.6534974721</v>
          </cell>
          <cell r="EL46" t="str">
            <v>N</v>
          </cell>
          <cell r="EM46">
            <v>348104.59557178861</v>
          </cell>
          <cell r="EO46" t="str">
            <v>N</v>
          </cell>
          <cell r="EP46">
            <v>3497.078</v>
          </cell>
          <cell r="ES46">
            <v>37546.667834749278</v>
          </cell>
          <cell r="EV46">
            <v>997.9</v>
          </cell>
          <cell r="EX46" t="str">
            <v>N</v>
          </cell>
          <cell r="EY46">
            <v>3758.274709253511</v>
          </cell>
          <cell r="FA46" t="str">
            <v>N</v>
          </cell>
          <cell r="FB46">
            <v>32790.49312549577</v>
          </cell>
          <cell r="FD46" t="str">
            <v>N</v>
          </cell>
          <cell r="FE46">
            <v>448308.32198484847</v>
          </cell>
          <cell r="FH46">
            <v>3250581.3321300242</v>
          </cell>
          <cell r="FK46">
            <v>2802273.0101451753</v>
          </cell>
          <cell r="FN46">
            <v>1423035.5478452896</v>
          </cell>
          <cell r="FQ46">
            <v>943964.4811988977</v>
          </cell>
          <cell r="FT46">
            <v>479071.06664639188</v>
          </cell>
          <cell r="FW46">
            <v>635166.83502508979</v>
          </cell>
          <cell r="FY46" t="str">
            <v>N</v>
          </cell>
          <cell r="FZ46">
            <v>3181477.0461260662</v>
          </cell>
          <cell r="GC46">
            <v>3502632.0019479622</v>
          </cell>
          <cell r="GF46">
            <v>3502632.0019479627</v>
          </cell>
          <cell r="GI46">
            <v>426936.92762369395</v>
          </cell>
          <cell r="GL46">
            <v>-21371.394361154518</v>
          </cell>
          <cell r="GO46">
            <v>-145204.22588914441</v>
          </cell>
          <cell r="GR46" t="str">
            <v>NaN</v>
          </cell>
        </row>
        <row r="47">
          <cell r="A47">
            <v>2011</v>
          </cell>
          <cell r="B47">
            <v>7636309.8622391215</v>
          </cell>
          <cell r="E47">
            <v>6389356.9337640461</v>
          </cell>
          <cell r="H47">
            <v>463300.64063289261</v>
          </cell>
          <cell r="K47">
            <v>783652.28784218174</v>
          </cell>
          <cell r="N47">
            <v>1340092.234234517</v>
          </cell>
          <cell r="Q47">
            <v>1097685.849428586</v>
          </cell>
          <cell r="T47">
            <v>242406.38480593104</v>
          </cell>
          <cell r="W47">
            <v>625382.39976000006</v>
          </cell>
          <cell r="Z47">
            <v>572447.76</v>
          </cell>
          <cell r="AC47">
            <v>338226.56</v>
          </cell>
          <cell r="AF47">
            <v>93552</v>
          </cell>
          <cell r="AI47">
            <v>140669.20000000001</v>
          </cell>
          <cell r="AL47">
            <v>52934.639760000005</v>
          </cell>
          <cell r="AO47">
            <v>26450.525540687115</v>
          </cell>
          <cell r="AR47">
            <v>7858.6466048232351</v>
          </cell>
          <cell r="AU47">
            <v>18591.878935863879</v>
          </cell>
          <cell r="AX47">
            <v>564589.11339517683</v>
          </cell>
          <cell r="BA47">
            <v>543711.38867333462</v>
          </cell>
          <cell r="BD47">
            <v>262673.32779765013</v>
          </cell>
          <cell r="BG47">
            <v>248861.39529597812</v>
          </cell>
          <cell r="BI47" t="str">
            <v>N</v>
          </cell>
          <cell r="BJ47" t="str">
            <v>NaN</v>
          </cell>
          <cell r="BK47" t="str">
            <v>L</v>
          </cell>
          <cell r="BL47" t="str">
            <v>N</v>
          </cell>
          <cell r="BM47" t="str">
            <v>NaN</v>
          </cell>
          <cell r="BN47" t="str">
            <v>L</v>
          </cell>
          <cell r="BO47" t="str">
            <v>N</v>
          </cell>
          <cell r="BP47">
            <v>7933.478000000001</v>
          </cell>
          <cell r="BR47" t="str">
            <v>N</v>
          </cell>
          <cell r="BS47">
            <v>6021.252264484614</v>
          </cell>
          <cell r="BU47" t="str">
            <v>N</v>
          </cell>
          <cell r="BV47">
            <v>5204.9852644846142</v>
          </cell>
          <cell r="BX47" t="str">
            <v>N</v>
          </cell>
          <cell r="BY47">
            <v>713.74199999999996</v>
          </cell>
          <cell r="CA47" t="str">
            <v>N</v>
          </cell>
          <cell r="CB47">
            <v>102.52499999999999</v>
          </cell>
          <cell r="CD47" t="str">
            <v>N</v>
          </cell>
          <cell r="CE47">
            <v>18221.935315221788</v>
          </cell>
          <cell r="CG47" t="str">
            <v>N</v>
          </cell>
          <cell r="CH47">
            <v>345084.1013357155</v>
          </cell>
          <cell r="CK47">
            <v>217364.04624</v>
          </cell>
          <cell r="CN47">
            <v>197387.6</v>
          </cell>
          <cell r="CQ47">
            <v>19976.446240000001</v>
          </cell>
          <cell r="CT47">
            <v>1545449.8516963571</v>
          </cell>
          <cell r="CW47">
            <v>468766.57293185417</v>
          </cell>
          <cell r="CZ47">
            <v>200964.274</v>
          </cell>
          <cell r="DC47">
            <v>41188.174931854213</v>
          </cell>
          <cell r="DF47">
            <v>226178.5</v>
          </cell>
          <cell r="DI47">
            <v>713.74199999999996</v>
          </cell>
          <cell r="DL47">
            <v>278.11799999999999</v>
          </cell>
          <cell r="DO47">
            <v>659541.25614151114</v>
          </cell>
          <cell r="DR47">
            <v>417142.02262299182</v>
          </cell>
          <cell r="DU47">
            <v>383153.79262299184</v>
          </cell>
          <cell r="DW47" t="str">
            <v>N</v>
          </cell>
          <cell r="DX47">
            <v>33988.230000000003</v>
          </cell>
          <cell r="DZ47" t="str">
            <v>N</v>
          </cell>
          <cell r="EA47">
            <v>392021.69485003548</v>
          </cell>
          <cell r="ED47">
            <v>22064.662</v>
          </cell>
          <cell r="EG47">
            <v>23109.252356474004</v>
          </cell>
          <cell r="EJ47">
            <v>22803.531875144829</v>
          </cell>
          <cell r="EL47" t="str">
            <v>N</v>
          </cell>
          <cell r="EM47">
            <v>324044.24861841666</v>
          </cell>
          <cell r="EO47" t="str">
            <v>N</v>
          </cell>
          <cell r="EP47">
            <v>2450.489</v>
          </cell>
          <cell r="ES47">
            <v>33941.445838894419</v>
          </cell>
          <cell r="EV47">
            <v>1592.7</v>
          </cell>
          <cell r="EX47" t="str">
            <v>N</v>
          </cell>
          <cell r="EY47">
            <v>3989.981320865526</v>
          </cell>
          <cell r="FA47" t="str">
            <v>N</v>
          </cell>
          <cell r="FB47">
            <v>28358.764518028893</v>
          </cell>
          <cell r="FD47" t="str">
            <v>N</v>
          </cell>
          <cell r="FE47">
            <v>526071.46672901441</v>
          </cell>
          <cell r="FH47">
            <v>3612266.5923375795</v>
          </cell>
          <cell r="FK47">
            <v>3086195.1256085648</v>
          </cell>
          <cell r="FN47">
            <v>1685052.1248876466</v>
          </cell>
          <cell r="FQ47">
            <v>1169451.4451647883</v>
          </cell>
          <cell r="FT47">
            <v>515600.6797228583</v>
          </cell>
          <cell r="FW47">
            <v>828665.25184617192</v>
          </cell>
          <cell r="FY47" t="str">
            <v>N</v>
          </cell>
          <cell r="FZ47">
            <v>3473453.0523693128</v>
          </cell>
          <cell r="GC47">
            <v>3758409.8382501146</v>
          </cell>
          <cell r="GF47">
            <v>3758409.8382501146</v>
          </cell>
          <cell r="GI47">
            <v>345683.76914520859</v>
          </cell>
          <cell r="GL47">
            <v>-180387.69758380592</v>
          </cell>
          <cell r="GO47">
            <v>-316701.82064730517</v>
          </cell>
          <cell r="GR47" t="str">
            <v>NaN</v>
          </cell>
        </row>
        <row r="48">
          <cell r="A48">
            <v>2012</v>
          </cell>
          <cell r="B48">
            <v>8038954.3304032087</v>
          </cell>
          <cell r="E48">
            <v>6724490.3922888404</v>
          </cell>
          <cell r="H48">
            <v>493389.34440292872</v>
          </cell>
          <cell r="K48">
            <v>821074.59371144115</v>
          </cell>
          <cell r="N48">
            <v>1452836.0381829271</v>
          </cell>
          <cell r="Q48">
            <v>1190675.8621049069</v>
          </cell>
          <cell r="T48">
            <v>262160.17607802007</v>
          </cell>
          <cell r="W48">
            <v>655760.6597800001</v>
          </cell>
          <cell r="Z48">
            <v>602569.52230000007</v>
          </cell>
          <cell r="AC48">
            <v>368723.92230000003</v>
          </cell>
          <cell r="AF48">
            <v>94896.8</v>
          </cell>
          <cell r="AI48">
            <v>138948.79999999999</v>
          </cell>
          <cell r="AL48">
            <v>53191.13747999999</v>
          </cell>
          <cell r="AO48">
            <v>37153.993720325539</v>
          </cell>
          <cell r="AR48">
            <v>8324.8764398670355</v>
          </cell>
          <cell r="AU48">
            <v>28829.117280458508</v>
          </cell>
          <cell r="AX48">
            <v>594244.64586013299</v>
          </cell>
          <cell r="BA48">
            <v>649374.07447600691</v>
          </cell>
          <cell r="BD48">
            <v>311635.16560298676</v>
          </cell>
          <cell r="BG48">
            <v>295005.71886088408</v>
          </cell>
          <cell r="BI48" t="str">
            <v>N</v>
          </cell>
          <cell r="BJ48" t="str">
            <v>NaN</v>
          </cell>
          <cell r="BK48" t="str">
            <v>L</v>
          </cell>
          <cell r="BL48" t="str">
            <v>N</v>
          </cell>
          <cell r="BM48" t="str">
            <v>NaN</v>
          </cell>
          <cell r="BN48" t="str">
            <v>L</v>
          </cell>
          <cell r="BO48" t="str">
            <v>N</v>
          </cell>
          <cell r="BP48">
            <v>13477.275234176999</v>
          </cell>
          <cell r="BR48" t="str">
            <v>N</v>
          </cell>
          <cell r="BS48">
            <v>9322.1013859253126</v>
          </cell>
          <cell r="BU48" t="str">
            <v>N</v>
          </cell>
          <cell r="BV48">
            <v>8200.4433859253113</v>
          </cell>
          <cell r="BX48" t="str">
            <v>N</v>
          </cell>
          <cell r="BY48">
            <v>980.83299999999997</v>
          </cell>
          <cell r="CA48" t="str">
            <v>N</v>
          </cell>
          <cell r="CB48">
            <v>140.82500000000002</v>
          </cell>
          <cell r="CD48" t="str">
            <v>N</v>
          </cell>
          <cell r="CE48">
            <v>19933.813392033895</v>
          </cell>
          <cell r="CG48" t="str">
            <v>N</v>
          </cell>
          <cell r="CH48">
            <v>380411.8725889395</v>
          </cell>
          <cell r="CK48">
            <v>236284.92551999999</v>
          </cell>
          <cell r="CN48">
            <v>215874</v>
          </cell>
          <cell r="CQ48">
            <v>20410.925519999997</v>
          </cell>
          <cell r="CT48">
            <v>1668025.9018124207</v>
          </cell>
          <cell r="CW48">
            <v>502642.7805353385</v>
          </cell>
          <cell r="CZ48">
            <v>214525.98699999999</v>
          </cell>
          <cell r="DC48">
            <v>47572.691535338497</v>
          </cell>
          <cell r="DF48">
            <v>239878.76799999998</v>
          </cell>
          <cell r="DI48">
            <v>980.83299999999997</v>
          </cell>
          <cell r="DL48">
            <v>315.49900000000002</v>
          </cell>
          <cell r="DO48">
            <v>714776.90258505463</v>
          </cell>
          <cell r="DR48">
            <v>450606.21869202727</v>
          </cell>
          <cell r="DU48">
            <v>408566.82669202727</v>
          </cell>
          <cell r="DW48" t="str">
            <v>N</v>
          </cell>
          <cell r="DX48">
            <v>42039.392</v>
          </cell>
          <cell r="DZ48" t="str">
            <v>N</v>
          </cell>
          <cell r="EA48">
            <v>416574.49293280533</v>
          </cell>
          <cell r="ED48">
            <v>23597.794999999998</v>
          </cell>
          <cell r="EG48">
            <v>24810.691761395894</v>
          </cell>
          <cell r="EJ48">
            <v>19652.877052777716</v>
          </cell>
          <cell r="EL48" t="str">
            <v>N</v>
          </cell>
          <cell r="EM48">
            <v>348513.12911863177</v>
          </cell>
          <cell r="EO48" t="str">
            <v>N</v>
          </cell>
          <cell r="EP48">
            <v>2579.0859999999998</v>
          </cell>
          <cell r="ES48">
            <v>47342.254899387051</v>
          </cell>
          <cell r="EV48">
            <v>1082.0999999999999</v>
          </cell>
          <cell r="EX48" t="str">
            <v>N</v>
          </cell>
          <cell r="EY48">
            <v>4202.9356544808388</v>
          </cell>
          <cell r="FA48" t="str">
            <v>N</v>
          </cell>
          <cell r="FB48">
            <v>42057.219244906213</v>
          </cell>
          <cell r="FD48" t="str">
            <v>N</v>
          </cell>
          <cell r="FE48">
            <v>546723.90917955921</v>
          </cell>
          <cell r="FH48">
            <v>3810057.9259256003</v>
          </cell>
          <cell r="FK48">
            <v>3263334.0167460404</v>
          </cell>
          <cell r="FN48">
            <v>1753757.3032575832</v>
          </cell>
          <cell r="FQ48">
            <v>1257943.062058829</v>
          </cell>
          <cell r="FT48">
            <v>495814.24119875417</v>
          </cell>
          <cell r="FW48">
            <v>909353.22404843359</v>
          </cell>
          <cell r="FY48" t="str">
            <v>N</v>
          </cell>
          <cell r="FZ48">
            <v>3684149.8335655751</v>
          </cell>
          <cell r="GC48">
            <v>3986651.8340043416</v>
          </cell>
          <cell r="GF48">
            <v>3986651.8340043412</v>
          </cell>
          <cell r="GI48">
            <v>385682.72856943385</v>
          </cell>
          <cell r="GL48">
            <v>-161226.0552603254</v>
          </cell>
          <cell r="GO48">
            <v>-349394.42253204505</v>
          </cell>
          <cell r="GR48" t="str">
            <v>NaN</v>
          </cell>
        </row>
        <row r="49">
          <cell r="A49">
            <v>2013</v>
          </cell>
          <cell r="B49">
            <v>8560353.6353037357</v>
          </cell>
          <cell r="E49">
            <v>7256763.8004295817</v>
          </cell>
          <cell r="H49">
            <v>466887.05038588622</v>
          </cell>
          <cell r="K49">
            <v>836702.78448826796</v>
          </cell>
          <cell r="N49">
            <v>1579901.5428123474</v>
          </cell>
          <cell r="Q49">
            <v>1294856.4392709299</v>
          </cell>
          <cell r="T49">
            <v>285045.10354141751</v>
          </cell>
          <cell r="W49">
            <v>695997.45884000009</v>
          </cell>
          <cell r="Z49">
            <v>639582.97200000007</v>
          </cell>
          <cell r="AC49">
            <v>377074.272</v>
          </cell>
          <cell r="AF49">
            <v>88130.5</v>
          </cell>
          <cell r="AI49">
            <v>174378.2</v>
          </cell>
          <cell r="AL49">
            <v>56414.486840000012</v>
          </cell>
          <cell r="AO49">
            <v>31293.469215382465</v>
          </cell>
          <cell r="AR49">
            <v>5759.9795067349096</v>
          </cell>
          <cell r="AU49">
            <v>25533.489708647554</v>
          </cell>
          <cell r="AX49">
            <v>633822.99249326519</v>
          </cell>
          <cell r="BA49">
            <v>544729.76761029824</v>
          </cell>
          <cell r="BD49">
            <v>234567.14131595119</v>
          </cell>
          <cell r="BG49">
            <v>266801.49693937617</v>
          </cell>
          <cell r="BI49" t="str">
            <v>N</v>
          </cell>
          <cell r="BJ49" t="str">
            <v>NaN</v>
          </cell>
          <cell r="BK49" t="str">
            <v>L</v>
          </cell>
          <cell r="BL49" t="str">
            <v>N</v>
          </cell>
          <cell r="BM49" t="str">
            <v>NaN</v>
          </cell>
          <cell r="BN49" t="str">
            <v>L</v>
          </cell>
          <cell r="BO49" t="str">
            <v>N</v>
          </cell>
          <cell r="BP49">
            <v>15024.605242016176</v>
          </cell>
          <cell r="BR49" t="str">
            <v>N</v>
          </cell>
          <cell r="BS49">
            <v>7415.2664363420708</v>
          </cell>
          <cell r="BU49" t="str">
            <v>N</v>
          </cell>
          <cell r="BV49">
            <v>6161.008436342071</v>
          </cell>
          <cell r="BX49" t="str">
            <v>N</v>
          </cell>
          <cell r="BY49">
            <v>963.38</v>
          </cell>
          <cell r="CA49" t="str">
            <v>N</v>
          </cell>
          <cell r="CB49">
            <v>290.87800000000004</v>
          </cell>
          <cell r="CD49" t="str">
            <v>N</v>
          </cell>
          <cell r="CE49">
            <v>20921.257676612535</v>
          </cell>
          <cell r="CG49" t="str">
            <v>N</v>
          </cell>
          <cell r="CH49">
            <v>352874.55751468777</v>
          </cell>
          <cell r="CK49">
            <v>249469.34216</v>
          </cell>
          <cell r="CN49">
            <v>228930.2</v>
          </cell>
          <cell r="CQ49">
            <v>20539.142159999999</v>
          </cell>
          <cell r="CT49">
            <v>1779094.86638956</v>
          </cell>
          <cell r="CW49">
            <v>551951.44593738834</v>
          </cell>
          <cell r="CZ49">
            <v>223858.79200000002</v>
          </cell>
          <cell r="DC49">
            <v>61328.248937388293</v>
          </cell>
          <cell r="DF49">
            <v>266194.09399999998</v>
          </cell>
          <cell r="DI49">
            <v>963.38</v>
          </cell>
          <cell r="DL49">
            <v>393.06900000000002</v>
          </cell>
          <cell r="DO49">
            <v>763964.546138098</v>
          </cell>
          <cell r="DR49">
            <v>463178.87431407359</v>
          </cell>
          <cell r="DU49">
            <v>422148.47431407357</v>
          </cell>
          <cell r="DW49" t="str">
            <v>N</v>
          </cell>
          <cell r="DX49">
            <v>41030.400000000001</v>
          </cell>
          <cell r="DZ49" t="str">
            <v>N</v>
          </cell>
          <cell r="EA49">
            <v>442355.45271078043</v>
          </cell>
          <cell r="ED49">
            <v>22376.092000000001</v>
          </cell>
          <cell r="EG49">
            <v>23553.722123685515</v>
          </cell>
          <cell r="EJ49">
            <v>19111.299675336326</v>
          </cell>
          <cell r="EL49" t="str">
            <v>N</v>
          </cell>
          <cell r="EM49">
            <v>377314.33891175856</v>
          </cell>
          <cell r="EO49" t="str">
            <v>N</v>
          </cell>
          <cell r="EP49">
            <v>2541.7530000000002</v>
          </cell>
          <cell r="ES49">
            <v>48337.81564164313</v>
          </cell>
          <cell r="EV49">
            <v>779.6</v>
          </cell>
          <cell r="EX49" t="str">
            <v>N</v>
          </cell>
          <cell r="EY49">
            <v>4000.4550029990551</v>
          </cell>
          <cell r="FA49" t="str">
            <v>N</v>
          </cell>
          <cell r="FB49">
            <v>43557.760638644075</v>
          </cell>
          <cell r="FD49" t="str">
            <v>N</v>
          </cell>
          <cell r="FE49">
            <v>540708.92081615911</v>
          </cell>
          <cell r="FH49">
            <v>4121200.1523680366</v>
          </cell>
          <cell r="FK49">
            <v>3580491.2315518772</v>
          </cell>
          <cell r="FN49">
            <v>1892155.2528619515</v>
          </cell>
          <cell r="FQ49">
            <v>1397045.5571918841</v>
          </cell>
          <cell r="FT49">
            <v>495109.69567006739</v>
          </cell>
          <cell r="FW49">
            <v>1089494.205217473</v>
          </cell>
          <cell r="FY49" t="str">
            <v>N</v>
          </cell>
          <cell r="FZ49">
            <v>3959595.8972233674</v>
          </cell>
          <cell r="GC49">
            <v>4288566.3342210539</v>
          </cell>
          <cell r="GF49">
            <v>4288566.3342210548</v>
          </cell>
          <cell r="GI49">
            <v>544891.84534340946</v>
          </cell>
          <cell r="GL49">
            <v>4182.9245272503467</v>
          </cell>
          <cell r="GO49">
            <v>-169568.94549412926</v>
          </cell>
          <cell r="GR49" t="str">
            <v>NaN</v>
          </cell>
        </row>
        <row r="50">
          <cell r="A50">
            <v>2014</v>
          </cell>
          <cell r="B50">
            <v>8393009.5715235807</v>
          </cell>
          <cell r="E50">
            <v>7040477.9416711973</v>
          </cell>
          <cell r="H50">
            <v>502887.59438005777</v>
          </cell>
          <cell r="K50">
            <v>849644.03547232703</v>
          </cell>
          <cell r="N50">
            <v>1645272.4166524289</v>
          </cell>
          <cell r="Q50">
            <v>1348949.7497650578</v>
          </cell>
          <cell r="T50">
            <v>296322.66688737116</v>
          </cell>
          <cell r="W50">
            <v>736700.97167999996</v>
          </cell>
          <cell r="Z50">
            <v>675562.848</v>
          </cell>
          <cell r="AC50">
            <v>407526.30899999995</v>
          </cell>
          <cell r="AF50">
            <v>102337.872</v>
          </cell>
          <cell r="AI50">
            <v>165698.66699999999</v>
          </cell>
          <cell r="AL50">
            <v>61138.123680000012</v>
          </cell>
          <cell r="AO50">
            <v>44242.13269250017</v>
          </cell>
          <cell r="AR50">
            <v>9686</v>
          </cell>
          <cell r="AU50">
            <v>34556.13269250017</v>
          </cell>
          <cell r="AX50">
            <v>665876.848</v>
          </cell>
          <cell r="BA50">
            <v>565653.43029933725</v>
          </cell>
          <cell r="BD50">
            <v>243986.17830874564</v>
          </cell>
          <cell r="BG50">
            <v>265158.0875237906</v>
          </cell>
          <cell r="BI50" t="str">
            <v>N</v>
          </cell>
          <cell r="BJ50" t="str">
            <v>NaN</v>
          </cell>
          <cell r="BK50" t="str">
            <v>L</v>
          </cell>
          <cell r="BL50" t="str">
            <v>N</v>
          </cell>
          <cell r="BM50" t="str">
            <v>NaN</v>
          </cell>
          <cell r="BN50" t="str">
            <v>L</v>
          </cell>
          <cell r="BO50" t="str">
            <v>N</v>
          </cell>
          <cell r="BP50">
            <v>22899.453090530649</v>
          </cell>
          <cell r="BR50" t="str">
            <v>N</v>
          </cell>
          <cell r="BS50">
            <v>8495.6242000359525</v>
          </cell>
          <cell r="BU50" t="str">
            <v>N</v>
          </cell>
          <cell r="BV50">
            <v>6728.3112000359506</v>
          </cell>
          <cell r="BX50" t="str">
            <v>N</v>
          </cell>
          <cell r="BY50">
            <v>1315.423</v>
          </cell>
          <cell r="CA50" t="str">
            <v>N</v>
          </cell>
          <cell r="CB50">
            <v>451.89000000000004</v>
          </cell>
          <cell r="CD50" t="str">
            <v>N</v>
          </cell>
          <cell r="CE50">
            <v>25114.087176234301</v>
          </cell>
          <cell r="CG50" t="str">
            <v>N</v>
          </cell>
          <cell r="CH50">
            <v>318869.14906310278</v>
          </cell>
          <cell r="CK50">
            <v>231825.94131999998</v>
          </cell>
          <cell r="CN50">
            <v>216222.47899999999</v>
          </cell>
          <cell r="CQ50">
            <v>15603.462320000001</v>
          </cell>
          <cell r="CT50">
            <v>1828137.7848422215</v>
          </cell>
          <cell r="CW50">
            <v>577677.76737654221</v>
          </cell>
          <cell r="CZ50">
            <v>227580.913</v>
          </cell>
          <cell r="DC50">
            <v>69545.280316441742</v>
          </cell>
          <cell r="DF50">
            <v>279686.62099999998</v>
          </cell>
          <cell r="DI50">
            <v>1315.423</v>
          </cell>
          <cell r="DL50">
            <v>450.46993989939756</v>
          </cell>
          <cell r="DO50">
            <v>782023.64006482321</v>
          </cell>
          <cell r="DR50">
            <v>468436.37740085612</v>
          </cell>
          <cell r="DU50">
            <v>428861.58235101844</v>
          </cell>
          <cell r="DW50" t="str">
            <v>N</v>
          </cell>
          <cell r="DX50">
            <v>39574.795049837696</v>
          </cell>
          <cell r="DZ50" t="str">
            <v>N</v>
          </cell>
          <cell r="EA50">
            <v>441961.20897144102</v>
          </cell>
          <cell r="ED50">
            <v>24051.893</v>
          </cell>
          <cell r="EG50">
            <v>23543.243089659743</v>
          </cell>
          <cell r="EJ50">
            <v>26471.478563630306</v>
          </cell>
          <cell r="EL50" t="str">
            <v>N</v>
          </cell>
          <cell r="EM50">
            <v>367894.59431815095</v>
          </cell>
          <cell r="EO50" t="str">
            <v>N</v>
          </cell>
          <cell r="EP50">
            <v>2457.2970601006023</v>
          </cell>
          <cell r="ES50">
            <v>91941.867541557149</v>
          </cell>
          <cell r="EV50">
            <v>1012.181</v>
          </cell>
          <cell r="EX50" t="str">
            <v>N</v>
          </cell>
          <cell r="EY50">
            <v>4965.601010743062</v>
          </cell>
          <cell r="FA50" t="str">
            <v>N</v>
          </cell>
          <cell r="FB50">
            <v>85964.085530814089</v>
          </cell>
          <cell r="FD50" t="str">
            <v>N</v>
          </cell>
          <cell r="FE50">
            <v>542670.33629754791</v>
          </cell>
          <cell r="FH50">
            <v>4160548.4634197196</v>
          </cell>
          <cell r="FK50">
            <v>3617878.1271221722</v>
          </cell>
          <cell r="FN50">
            <v>1838258.6963701581</v>
          </cell>
          <cell r="FQ50">
            <v>1307354.1359309924</v>
          </cell>
          <cell r="FT50">
            <v>530904.56043916568</v>
          </cell>
          <cell r="FW50">
            <v>1003523.5123592165</v>
          </cell>
          <cell r="FY50" t="str">
            <v>N</v>
          </cell>
          <cell r="FZ50">
            <v>4001836.1221228871</v>
          </cell>
          <cell r="GC50">
            <v>4315002.6813818626</v>
          </cell>
          <cell r="GF50">
            <v>4315002.6813818626</v>
          </cell>
          <cell r="GI50">
            <v>505859.43898174132</v>
          </cell>
          <cell r="GL50">
            <v>-36990.930217006622</v>
          </cell>
          <cell r="GO50">
            <v>-180809.47784446308</v>
          </cell>
          <cell r="GR50" t="str">
            <v>NaN</v>
          </cell>
        </row>
        <row r="51">
          <cell r="A51">
            <v>2015</v>
          </cell>
          <cell r="B51">
            <v>8723477.3035561908</v>
          </cell>
          <cell r="E51">
            <v>7424474.3035561908</v>
          </cell>
          <cell r="H51">
            <v>500979</v>
          </cell>
          <cell r="K51">
            <v>798024</v>
          </cell>
          <cell r="N51">
            <v>1674470.3138467665</v>
          </cell>
          <cell r="Q51">
            <v>1373069.7308089375</v>
          </cell>
          <cell r="T51">
            <v>301400.58303782897</v>
          </cell>
          <cell r="W51">
            <v>784060.09431975591</v>
          </cell>
          <cell r="Z51">
            <v>722903.32049975591</v>
          </cell>
          <cell r="AC51">
            <v>415387</v>
          </cell>
          <cell r="AF51">
            <v>98372.195999999996</v>
          </cell>
          <cell r="AI51">
            <v>209144.12449975594</v>
          </cell>
          <cell r="AL51">
            <v>61156.773820000002</v>
          </cell>
          <cell r="AO51">
            <v>25933.512305360004</v>
          </cell>
          <cell r="AR51">
            <v>5650.1981468000004</v>
          </cell>
          <cell r="AU51">
            <v>20283.314158560002</v>
          </cell>
          <cell r="AX51">
            <v>717253.12235295586</v>
          </cell>
          <cell r="BA51">
            <v>541891.60717981192</v>
          </cell>
          <cell r="BD51">
            <v>203684.39648830495</v>
          </cell>
          <cell r="BG51">
            <v>276594.38865442545</v>
          </cell>
          <cell r="BI51" t="str">
            <v>N</v>
          </cell>
          <cell r="BJ51" t="str">
            <v>NaN</v>
          </cell>
          <cell r="BK51" t="str">
            <v>L</v>
          </cell>
          <cell r="BL51" t="str">
            <v>N</v>
          </cell>
          <cell r="BM51" t="str">
            <v>NaN</v>
          </cell>
          <cell r="BN51" t="str">
            <v>L</v>
          </cell>
          <cell r="BO51" t="str">
            <v>N</v>
          </cell>
          <cell r="BP51">
            <v>25565.734886490889</v>
          </cell>
          <cell r="BR51" t="str">
            <v>N</v>
          </cell>
          <cell r="BS51">
            <v>10452.071421007948</v>
          </cell>
          <cell r="BU51" t="str">
            <v>N</v>
          </cell>
          <cell r="BV51">
            <v>7553.0954210079472</v>
          </cell>
          <cell r="BX51" t="str">
            <v>N</v>
          </cell>
          <cell r="BY51">
            <v>2339.4949999999999</v>
          </cell>
          <cell r="CA51" t="str">
            <v>N</v>
          </cell>
          <cell r="CB51">
            <v>559.48099999999999</v>
          </cell>
          <cell r="CD51" t="str">
            <v>N</v>
          </cell>
          <cell r="CE51">
            <v>25595.015729582759</v>
          </cell>
          <cell r="CG51" t="str">
            <v>N</v>
          </cell>
          <cell r="CH51">
            <v>276051.65638526238</v>
          </cell>
          <cell r="CK51">
            <v>244106.33918000001</v>
          </cell>
          <cell r="CN51">
            <v>236324.56700000001</v>
          </cell>
          <cell r="CQ51">
            <v>7781.7721799999999</v>
          </cell>
          <cell r="CT51">
            <v>1820547.3278750288</v>
          </cell>
          <cell r="CW51">
            <v>578251.37018473435</v>
          </cell>
          <cell r="CZ51">
            <v>229093.42600000001</v>
          </cell>
          <cell r="DC51">
            <v>73054.858785933466</v>
          </cell>
          <cell r="DF51">
            <v>274301.69799999997</v>
          </cell>
          <cell r="DI51">
            <v>2339.4949999999999</v>
          </cell>
          <cell r="DL51">
            <v>538.10760119903227</v>
          </cell>
          <cell r="DO51">
            <v>801837.58092898165</v>
          </cell>
          <cell r="DR51">
            <v>440458.37676131277</v>
          </cell>
          <cell r="DU51">
            <v>403739.07676131278</v>
          </cell>
          <cell r="DW51" t="str">
            <v>N</v>
          </cell>
          <cell r="DX51">
            <v>36719.300000000003</v>
          </cell>
          <cell r="DZ51" t="str">
            <v>N</v>
          </cell>
          <cell r="EA51">
            <v>496646.84436696442</v>
          </cell>
          <cell r="ED51">
            <v>28639.85</v>
          </cell>
          <cell r="EG51">
            <v>27542.056396429289</v>
          </cell>
          <cell r="EJ51">
            <v>38145.339318723942</v>
          </cell>
          <cell r="EL51" t="str">
            <v>N</v>
          </cell>
          <cell r="EM51">
            <v>402319.59865181113</v>
          </cell>
          <cell r="EO51" t="str">
            <v>N</v>
          </cell>
          <cell r="EP51">
            <v>3153.3863988009675</v>
          </cell>
          <cell r="ES51">
            <v>38095.446867930004</v>
          </cell>
          <cell r="EV51">
            <v>1087.4960000000001</v>
          </cell>
          <cell r="EX51" t="str">
            <v>N</v>
          </cell>
          <cell r="EY51">
            <v>3979.8858375099999</v>
          </cell>
          <cell r="FA51" t="str">
            <v>N</v>
          </cell>
          <cell r="FB51">
            <v>33028.065030420003</v>
          </cell>
          <cell r="FD51" t="str">
            <v>N</v>
          </cell>
          <cell r="FE51">
            <v>553671.99173430563</v>
          </cell>
          <cell r="FH51">
            <v>4315020.4032384101</v>
          </cell>
          <cell r="FK51">
            <v>3761348.4115041043</v>
          </cell>
          <cell r="FN51">
            <v>1899515.1367384051</v>
          </cell>
          <cell r="FQ51">
            <v>1379484.4384937803</v>
          </cell>
          <cell r="FT51">
            <v>520030.69824462477</v>
          </cell>
          <cell r="FW51">
            <v>1104172.547044171</v>
          </cell>
          <cell r="FY51" t="str">
            <v>N</v>
          </cell>
          <cell r="FZ51">
            <v>4114138.0744825779</v>
          </cell>
          <cell r="GC51">
            <v>4473827.0821296126</v>
          </cell>
          <cell r="GF51">
            <v>4473827.0821296126</v>
          </cell>
          <cell r="GI51">
            <v>661063.8821296125</v>
          </cell>
          <cell r="GL51">
            <v>107391.89039530687</v>
          </cell>
          <cell r="GO51">
            <v>-147161.0269326836</v>
          </cell>
          <cell r="GR51" t="str">
            <v>NaN</v>
          </cell>
        </row>
        <row r="52">
          <cell r="A52">
            <v>2016</v>
          </cell>
          <cell r="B52">
            <v>9168559.2495507747</v>
          </cell>
          <cell r="E52">
            <v>7829692.2495507747</v>
          </cell>
          <cell r="H52">
            <v>521771</v>
          </cell>
          <cell r="K52">
            <v>817096</v>
          </cell>
          <cell r="N52">
            <v>1725046.8776311572</v>
          </cell>
          <cell r="Q52">
            <v>1409198.2880678487</v>
          </cell>
          <cell r="T52">
            <v>315848.58956330846</v>
          </cell>
          <cell r="W52">
            <v>844846.50213831884</v>
          </cell>
          <cell r="Z52">
            <v>778153.95729831886</v>
          </cell>
          <cell r="AC52">
            <v>447129.75699999998</v>
          </cell>
          <cell r="AF52">
            <v>104492.876</v>
          </cell>
          <cell r="AI52">
            <v>226531.32429831877</v>
          </cell>
          <cell r="AL52">
            <v>66692.544840000017</v>
          </cell>
          <cell r="AO52">
            <v>24887.498805930001</v>
          </cell>
          <cell r="AR52">
            <v>5940.3872983199999</v>
          </cell>
          <cell r="AU52">
            <v>18947.11150761</v>
          </cell>
          <cell r="AX52">
            <v>772213.5699999989</v>
          </cell>
          <cell r="BA52">
            <v>445362.75026662066</v>
          </cell>
          <cell r="BD52">
            <v>147140.71687755478</v>
          </cell>
          <cell r="BG52">
            <v>233742.67933538248</v>
          </cell>
          <cell r="BI52" t="str">
            <v>N</v>
          </cell>
          <cell r="BJ52" t="str">
            <v>NaN</v>
          </cell>
          <cell r="BK52" t="str">
            <v>L</v>
          </cell>
          <cell r="BL52" t="str">
            <v>N</v>
          </cell>
          <cell r="BM52" t="str">
            <v>NaN</v>
          </cell>
          <cell r="BN52" t="str">
            <v>L</v>
          </cell>
          <cell r="BO52" t="str">
            <v>N</v>
          </cell>
          <cell r="BP52">
            <v>17632.150956311281</v>
          </cell>
          <cell r="BR52" t="str">
            <v>N</v>
          </cell>
          <cell r="BS52">
            <v>9740.2216950343263</v>
          </cell>
          <cell r="BU52" t="str">
            <v>N</v>
          </cell>
          <cell r="BV52">
            <v>8207.0026950343272</v>
          </cell>
          <cell r="BX52" t="str">
            <v>N</v>
          </cell>
          <cell r="BY52">
            <v>1067.3420000000001</v>
          </cell>
          <cell r="CA52" t="str">
            <v>N</v>
          </cell>
          <cell r="CB52">
            <v>465.87699999999995</v>
          </cell>
          <cell r="CD52" t="str">
            <v>N</v>
          </cell>
          <cell r="CE52">
            <v>37106.981402337755</v>
          </cell>
          <cell r="CG52" t="str">
            <v>N</v>
          </cell>
          <cell r="CH52">
            <v>228493.74484121372</v>
          </cell>
          <cell r="CK52">
            <v>295055.98966000002</v>
          </cell>
          <cell r="CN52">
            <v>281207.049</v>
          </cell>
          <cell r="CQ52">
            <v>13848.94066</v>
          </cell>
          <cell r="CT52">
            <v>1880487.6765889148</v>
          </cell>
          <cell r="CW52">
            <v>605195.32934169273</v>
          </cell>
          <cell r="CZ52">
            <v>238253.046</v>
          </cell>
          <cell r="DC52">
            <v>78393.67410298629</v>
          </cell>
          <cell r="DF52">
            <v>288053.09899999999</v>
          </cell>
          <cell r="DI52">
            <v>1067.3420000000001</v>
          </cell>
          <cell r="DL52">
            <v>571.83176129343735</v>
          </cell>
          <cell r="DO52">
            <v>816894.8164847421</v>
          </cell>
          <cell r="DR52">
            <v>458397.53076247982</v>
          </cell>
          <cell r="DU52">
            <v>420068.0917624798</v>
          </cell>
          <cell r="DW52" t="str">
            <v>N</v>
          </cell>
          <cell r="DX52">
            <v>38329.439000000006</v>
          </cell>
          <cell r="DZ52" t="str">
            <v>N</v>
          </cell>
          <cell r="EA52">
            <v>490502.68509984488</v>
          </cell>
          <cell r="ED52">
            <v>29293.531999999999</v>
          </cell>
          <cell r="EG52">
            <v>29763.346561878316</v>
          </cell>
          <cell r="EJ52">
            <v>32103.093454355698</v>
          </cell>
          <cell r="EL52" t="str">
            <v>N</v>
          </cell>
          <cell r="EM52">
            <v>399342.71308361087</v>
          </cell>
          <cell r="EO52" t="str">
            <v>N</v>
          </cell>
          <cell r="EP52">
            <v>2132.7582387065627</v>
          </cell>
          <cell r="ES52">
            <v>40361.22964048999</v>
          </cell>
          <cell r="EV52">
            <v>753.68399999999997</v>
          </cell>
          <cell r="EX52" t="str">
            <v>N</v>
          </cell>
          <cell r="EY52">
            <v>3105.7349715999999</v>
          </cell>
          <cell r="FA52" t="str">
            <v>N</v>
          </cell>
          <cell r="FB52">
            <v>36501.810668889993</v>
          </cell>
          <cell r="FD52" t="str">
            <v>N</v>
          </cell>
          <cell r="FE52">
            <v>586261.59697850549</v>
          </cell>
          <cell r="FH52">
            <v>4528191.8840886941</v>
          </cell>
          <cell r="FK52">
            <v>3941930.287110189</v>
          </cell>
          <cell r="FN52">
            <v>2003119.9509687894</v>
          </cell>
          <cell r="FQ52">
            <v>1470527.4573507723</v>
          </cell>
          <cell r="FT52">
            <v>532592.49361801695</v>
          </cell>
          <cell r="FW52">
            <v>1162405.4062068632</v>
          </cell>
          <cell r="FY52" t="str">
            <v>N</v>
          </cell>
          <cell r="FZ52">
            <v>4278252.8295459133</v>
          </cell>
          <cell r="GC52">
            <v>4621553.239609791</v>
          </cell>
          <cell r="GF52">
            <v>4621553.23960979</v>
          </cell>
          <cell r="GI52">
            <v>693450.25795001921</v>
          </cell>
          <cell r="GL52">
            <v>107188.66097151366</v>
          </cell>
          <cell r="GO52">
            <v>-126375.30190793298</v>
          </cell>
          <cell r="GR52" t="str">
            <v>NaN</v>
          </cell>
        </row>
        <row r="53">
          <cell r="A53">
            <v>2017</v>
          </cell>
          <cell r="B53">
            <v>9699428.25</v>
          </cell>
          <cell r="E53">
            <v>8291177.6799999988</v>
          </cell>
          <cell r="H53">
            <v>540626.61</v>
          </cell>
          <cell r="K53">
            <v>867623.96</v>
          </cell>
          <cell r="N53">
            <v>1859996.2406623056</v>
          </cell>
          <cell r="Q53">
            <v>1516600.3701991746</v>
          </cell>
          <cell r="T53">
            <v>343395.87046313088</v>
          </cell>
          <cell r="W53">
            <v>883176.10384000023</v>
          </cell>
          <cell r="Z53">
            <v>813927.52000000025</v>
          </cell>
          <cell r="AC53">
            <v>467261.53399999999</v>
          </cell>
          <cell r="AF53">
            <v>144771.75599999999</v>
          </cell>
          <cell r="AI53">
            <v>201894.23000000019</v>
          </cell>
          <cell r="AL53">
            <v>69248.583840000007</v>
          </cell>
          <cell r="AO53">
            <v>25960.536057558842</v>
          </cell>
          <cell r="AR53">
            <v>5911</v>
          </cell>
          <cell r="AU53">
            <v>20049.536057558842</v>
          </cell>
          <cell r="AX53">
            <v>808016.52000000025</v>
          </cell>
          <cell r="BA53">
            <v>386214.29708101123</v>
          </cell>
          <cell r="BD53">
            <v>123947.9258629164</v>
          </cell>
          <cell r="BG53">
            <v>221476.49241226903</v>
          </cell>
          <cell r="BI53" t="str">
            <v>N</v>
          </cell>
          <cell r="BJ53" t="str">
            <v>NaN</v>
          </cell>
          <cell r="BK53" t="str">
            <v>L</v>
          </cell>
          <cell r="BL53" t="str">
            <v>N</v>
          </cell>
          <cell r="BM53" t="str">
            <v>NaN</v>
          </cell>
          <cell r="BN53" t="str">
            <v>L</v>
          </cell>
          <cell r="BO53" t="str">
            <v>N</v>
          </cell>
          <cell r="BP53">
            <v>5599.5460893198879</v>
          </cell>
          <cell r="BR53" t="str">
            <v>N</v>
          </cell>
          <cell r="BS53">
            <v>10733.477769513633</v>
          </cell>
          <cell r="BU53" t="str">
            <v>N</v>
          </cell>
          <cell r="BV53">
            <v>8884.9907695136335</v>
          </cell>
          <cell r="BX53" t="str">
            <v>N</v>
          </cell>
          <cell r="BY53">
            <v>1357.2429999999999</v>
          </cell>
          <cell r="CA53" t="str">
            <v>N</v>
          </cell>
          <cell r="CB53">
            <v>491.24400000000003</v>
          </cell>
          <cell r="CD53" t="str">
            <v>N</v>
          </cell>
          <cell r="CE53">
            <v>24456.854946992324</v>
          </cell>
          <cell r="CG53" t="str">
            <v>N</v>
          </cell>
          <cell r="CH53">
            <v>206085.16660895562</v>
          </cell>
          <cell r="CK53">
            <v>315453.17515999998</v>
          </cell>
          <cell r="CN53">
            <v>301041.10800000001</v>
          </cell>
          <cell r="CQ53">
            <v>14412.067160000001</v>
          </cell>
          <cell r="CT53">
            <v>1972360.8666270473</v>
          </cell>
          <cell r="CW53">
            <v>656827.12648598989</v>
          </cell>
          <cell r="CZ53">
            <v>255666.356</v>
          </cell>
          <cell r="DC53">
            <v>88585.294485989842</v>
          </cell>
          <cell r="DF53">
            <v>311955.12199999997</v>
          </cell>
          <cell r="DI53">
            <v>1357.2429999999999</v>
          </cell>
          <cell r="DL53">
            <v>736.88900000000001</v>
          </cell>
          <cell r="DO53">
            <v>830254.8640573764</v>
          </cell>
          <cell r="DR53">
            <v>485278.87608368101</v>
          </cell>
          <cell r="DU53">
            <v>446704.50808368099</v>
          </cell>
          <cell r="DW53" t="str">
            <v>N</v>
          </cell>
          <cell r="DX53">
            <v>38574.368000000002</v>
          </cell>
          <cell r="DZ53" t="str">
            <v>N</v>
          </cell>
          <cell r="EA53">
            <v>543726.50114295562</v>
          </cell>
          <cell r="ED53">
            <v>30181.784</v>
          </cell>
          <cell r="EG53">
            <v>30812.862765240032</v>
          </cell>
          <cell r="EJ53">
            <v>43031.791266020591</v>
          </cell>
          <cell r="EL53" t="str">
            <v>N</v>
          </cell>
          <cell r="EM53">
            <v>439700.06311169494</v>
          </cell>
          <cell r="EO53" t="str">
            <v>N</v>
          </cell>
          <cell r="EP53">
            <v>1276.742</v>
          </cell>
          <cell r="ES53">
            <v>56775.879242104587</v>
          </cell>
          <cell r="EV53">
            <v>1181.971</v>
          </cell>
          <cell r="EX53" t="str">
            <v>N</v>
          </cell>
          <cell r="EY53">
            <v>6090.8535798300009</v>
          </cell>
          <cell r="FA53" t="str">
            <v>N</v>
          </cell>
          <cell r="FB53">
            <v>49503.05466227459</v>
          </cell>
          <cell r="FD53" t="str">
            <v>N</v>
          </cell>
          <cell r="FE53">
            <v>627902.01488792105</v>
          </cell>
          <cell r="FH53">
            <v>4760686.3499999996</v>
          </cell>
          <cell r="FK53">
            <v>4132784.3351120781</v>
          </cell>
          <cell r="FN53">
            <v>2063335.4091865923</v>
          </cell>
          <cell r="FQ53">
            <v>1522724.8170126022</v>
          </cell>
          <cell r="FT53">
            <v>540610.5921739901</v>
          </cell>
          <cell r="FW53">
            <v>1197291.052681318</v>
          </cell>
          <cell r="FY53" t="str">
            <v>N</v>
          </cell>
          <cell r="FZ53">
            <v>4452615.652611563</v>
          </cell>
          <cell r="GC53">
            <v>4826061.3190393308</v>
          </cell>
          <cell r="GF53">
            <v>4826061.3190393299</v>
          </cell>
          <cell r="GI53">
            <v>683818.46566337557</v>
          </cell>
          <cell r="GL53">
            <v>55916.450775454519</v>
          </cell>
          <cell r="GO53">
            <v>-247524.93191717591</v>
          </cell>
          <cell r="GR53" t="str">
            <v>NaN</v>
          </cell>
        </row>
        <row r="54">
          <cell r="A54">
            <v>2018</v>
          </cell>
          <cell r="B54">
            <v>10369204.41760757</v>
          </cell>
          <cell r="E54">
            <v>8866366.4176075701</v>
          </cell>
          <cell r="H54">
            <v>554347.00000000012</v>
          </cell>
          <cell r="K54">
            <v>948491</v>
          </cell>
          <cell r="N54">
            <v>2050439.8948660756</v>
          </cell>
          <cell r="Q54">
            <v>1677281.150491874</v>
          </cell>
          <cell r="T54">
            <v>373158.74437420163</v>
          </cell>
          <cell r="W54">
            <v>951532.55086391256</v>
          </cell>
          <cell r="Z54">
            <v>876477.66202391253</v>
          </cell>
          <cell r="AC54">
            <v>506288.25549999997</v>
          </cell>
          <cell r="AF54">
            <v>152925.62799999997</v>
          </cell>
          <cell r="AI54">
            <v>217263.77852391257</v>
          </cell>
          <cell r="AL54">
            <v>75054.88884</v>
          </cell>
          <cell r="AO54">
            <v>25374.368801599998</v>
          </cell>
          <cell r="AR54">
            <v>6471.6760000000004</v>
          </cell>
          <cell r="AU54">
            <v>18902.692801599998</v>
          </cell>
          <cell r="AX54">
            <v>870005.98602391256</v>
          </cell>
          <cell r="BA54">
            <v>448883.94330790435</v>
          </cell>
          <cell r="BD54">
            <v>126332.22921159842</v>
          </cell>
          <cell r="BG54">
            <v>280022.12205435784</v>
          </cell>
          <cell r="BI54" t="str">
            <v>N</v>
          </cell>
          <cell r="BJ54" t="str">
            <v>NaN</v>
          </cell>
          <cell r="BK54" t="str">
            <v>L</v>
          </cell>
          <cell r="BL54" t="str">
            <v>N</v>
          </cell>
          <cell r="BM54" t="str">
            <v>NaN</v>
          </cell>
          <cell r="BN54" t="str">
            <v>L</v>
          </cell>
          <cell r="BO54" t="str">
            <v>N</v>
          </cell>
          <cell r="BP54">
            <v>5611.8523662017906</v>
          </cell>
          <cell r="BR54" t="str">
            <v>N</v>
          </cell>
          <cell r="BS54">
            <v>10437.085231608784</v>
          </cell>
          <cell r="BU54" t="str">
            <v>N</v>
          </cell>
          <cell r="BV54">
            <v>8999.6692316087829</v>
          </cell>
          <cell r="BX54" t="str">
            <v>N</v>
          </cell>
          <cell r="BY54">
            <v>860.23</v>
          </cell>
          <cell r="CA54" t="str">
            <v>N</v>
          </cell>
          <cell r="CB54">
            <v>577.18600000000004</v>
          </cell>
          <cell r="CD54" t="str">
            <v>N</v>
          </cell>
          <cell r="CE54">
            <v>26480.654444137581</v>
          </cell>
          <cell r="CG54" t="str">
            <v>N</v>
          </cell>
          <cell r="CH54">
            <v>217994.89353924172</v>
          </cell>
          <cell r="CK54">
            <v>338832.97816000006</v>
          </cell>
          <cell r="CN54">
            <v>323734.21100000007</v>
          </cell>
          <cell r="CQ54">
            <v>15098.767160000001</v>
          </cell>
          <cell r="CT54">
            <v>2102695.5579408179</v>
          </cell>
          <cell r="CW54">
            <v>713254.53042168799</v>
          </cell>
          <cell r="CZ54">
            <v>279464.14199999993</v>
          </cell>
          <cell r="DC54">
            <v>94419.322421688019</v>
          </cell>
          <cell r="DF54">
            <v>339052.79200000002</v>
          </cell>
          <cell r="DI54">
            <v>860.23</v>
          </cell>
          <cell r="DL54">
            <v>541.95600000000002</v>
          </cell>
          <cell r="DO54">
            <v>863861.47825577634</v>
          </cell>
          <cell r="DR54">
            <v>525579.54926335334</v>
          </cell>
          <cell r="DU54">
            <v>476751.86590143351</v>
          </cell>
          <cell r="DW54" t="str">
            <v>N</v>
          </cell>
          <cell r="DX54">
            <v>48827.683361920004</v>
          </cell>
          <cell r="DZ54" t="str">
            <v>N</v>
          </cell>
          <cell r="EA54">
            <v>631159.1845117741</v>
          </cell>
          <cell r="ED54">
            <v>31226.164000000001</v>
          </cell>
          <cell r="EG54">
            <v>31382.058228942275</v>
          </cell>
          <cell r="EJ54">
            <v>61123.477255464037</v>
          </cell>
          <cell r="EL54" t="str">
            <v>N</v>
          </cell>
          <cell r="EM54">
            <v>507427.48502736777</v>
          </cell>
          <cell r="EO54" t="str">
            <v>N</v>
          </cell>
          <cell r="EP54">
            <v>2311.63</v>
          </cell>
          <cell r="ES54">
            <v>45694.842063523763</v>
          </cell>
          <cell r="EV54">
            <v>1778.8700000000001</v>
          </cell>
          <cell r="EX54" t="str">
            <v>N</v>
          </cell>
          <cell r="EY54">
            <v>17343.043063523754</v>
          </cell>
          <cell r="FA54" t="str">
            <v>N</v>
          </cell>
          <cell r="FB54">
            <v>26572.929000000007</v>
          </cell>
          <cell r="FD54" t="str">
            <v>N</v>
          </cell>
          <cell r="FE54">
            <v>680732.83626357606</v>
          </cell>
          <cell r="FH54">
            <v>5072932.2419229429</v>
          </cell>
          <cell r="FK54">
            <v>4392199.4056593673</v>
          </cell>
          <cell r="FN54">
            <v>2118583.9419775587</v>
          </cell>
          <cell r="FQ54">
            <v>1506506.8470330336</v>
          </cell>
          <cell r="FT54">
            <v>612077.09494452516</v>
          </cell>
          <cell r="FW54">
            <v>1167773.7215055879</v>
          </cell>
          <cell r="FY54" t="str">
            <v>N</v>
          </cell>
          <cell r="FZ54">
            <v>4814005.0684716366</v>
          </cell>
          <cell r="GC54">
            <v>5267226.7873142054</v>
          </cell>
          <cell r="GF54">
            <v>5267226.7873142045</v>
          </cell>
          <cell r="GI54">
            <v>905988.70954436332</v>
          </cell>
          <cell r="GL54">
            <v>225255.8732807872</v>
          </cell>
          <cell r="GO54">
            <v>-244066.68740190612</v>
          </cell>
          <cell r="GR54" t="str">
            <v>NaN</v>
          </cell>
        </row>
        <row r="55">
          <cell r="A55">
            <v>2019</v>
          </cell>
          <cell r="B55">
            <v>11186390.073435452</v>
          </cell>
          <cell r="E55">
            <v>9591138.0734354518</v>
          </cell>
          <cell r="H55">
            <v>589699</v>
          </cell>
          <cell r="K55">
            <v>1005553</v>
          </cell>
          <cell r="N55">
            <v>2250569.1442202767</v>
          </cell>
          <cell r="Q55">
            <v>1850397.256307763</v>
          </cell>
          <cell r="T55">
            <v>400171.88791251386</v>
          </cell>
          <cell r="W55">
            <v>1021730.3300667154</v>
          </cell>
          <cell r="Z55">
            <v>944273.11423999537</v>
          </cell>
          <cell r="AC55">
            <v>549376.39500000002</v>
          </cell>
          <cell r="AF55">
            <v>176849.90900000001</v>
          </cell>
          <cell r="AI55">
            <v>218046.81023999536</v>
          </cell>
          <cell r="AL55">
            <v>77457.215826719999</v>
          </cell>
          <cell r="AO55">
            <v>32832.477999999996</v>
          </cell>
          <cell r="AR55">
            <v>7375.0169999999998</v>
          </cell>
          <cell r="AU55">
            <v>25457.460999999996</v>
          </cell>
          <cell r="AX55">
            <v>936898.09724000003</v>
          </cell>
          <cell r="BA55">
            <v>414169.46604602202</v>
          </cell>
          <cell r="BD55">
            <v>133959.66992731663</v>
          </cell>
          <cell r="BG55">
            <v>234092.27256823011</v>
          </cell>
          <cell r="BI55" t="str">
            <v>N</v>
          </cell>
          <cell r="BJ55" t="str">
            <v>NaN</v>
          </cell>
          <cell r="BK55" t="str">
            <v>L</v>
          </cell>
          <cell r="BL55" t="str">
            <v>N</v>
          </cell>
          <cell r="BM55" t="str">
            <v>NaN</v>
          </cell>
          <cell r="BN55" t="str">
            <v>L</v>
          </cell>
          <cell r="BO55" t="str">
            <v>N</v>
          </cell>
          <cell r="BP55">
            <v>8019.3283637673821</v>
          </cell>
          <cell r="BR55" t="str">
            <v>N</v>
          </cell>
          <cell r="BS55">
            <v>11389.021761099932</v>
          </cell>
          <cell r="BU55" t="str">
            <v>N</v>
          </cell>
          <cell r="BV55">
            <v>8648.1947610999305</v>
          </cell>
          <cell r="BX55" t="str">
            <v>N</v>
          </cell>
          <cell r="BY55">
            <v>1887.82</v>
          </cell>
          <cell r="CA55" t="str">
            <v>N</v>
          </cell>
          <cell r="CB55">
            <v>853.00700000000006</v>
          </cell>
          <cell r="CD55" t="str">
            <v>N</v>
          </cell>
          <cell r="CE55">
            <v>26709.17342560798</v>
          </cell>
          <cell r="CG55" t="str">
            <v>N</v>
          </cell>
          <cell r="CH55">
            <v>218438.80961700133</v>
          </cell>
          <cell r="CK55">
            <v>372034.11900728004</v>
          </cell>
          <cell r="CN55">
            <v>353493.60400000005</v>
          </cell>
          <cell r="CQ55">
            <v>18540.515007280002</v>
          </cell>
          <cell r="CT55">
            <v>2253907.7062627929</v>
          </cell>
          <cell r="CW55">
            <v>781995.69151436177</v>
          </cell>
          <cell r="CZ55">
            <v>301885.14299999998</v>
          </cell>
          <cell r="DC55">
            <v>99592.053514361804</v>
          </cell>
          <cell r="DF55">
            <v>379275.80899999995</v>
          </cell>
          <cell r="DI55">
            <v>1887.82</v>
          </cell>
          <cell r="DL55">
            <v>645.13400000000001</v>
          </cell>
          <cell r="DO55">
            <v>904727.4524831106</v>
          </cell>
          <cell r="DR55">
            <v>567184.56226532045</v>
          </cell>
          <cell r="DU55">
            <v>514798.03774110222</v>
          </cell>
          <cell r="DW55" t="str">
            <v>N</v>
          </cell>
          <cell r="DX55">
            <v>52386.524524218054</v>
          </cell>
          <cell r="DZ55" t="str">
            <v>N</v>
          </cell>
          <cell r="EA55">
            <v>681854.80608656211</v>
          </cell>
          <cell r="ED55">
            <v>41209.678999999996</v>
          </cell>
          <cell r="EG55">
            <v>51556.460156373898</v>
          </cell>
          <cell r="EJ55">
            <v>66624.432303103342</v>
          </cell>
          <cell r="EL55" t="str">
            <v>N</v>
          </cell>
          <cell r="EM55">
            <v>522464.23462708486</v>
          </cell>
          <cell r="EO55" t="str">
            <v>N</v>
          </cell>
          <cell r="EP55">
            <v>3404.7170000000001</v>
          </cell>
          <cell r="ES55">
            <v>32747.236073906999</v>
          </cell>
          <cell r="EV55">
            <v>1757.2049999999999</v>
          </cell>
          <cell r="EX55" t="str">
            <v>N</v>
          </cell>
          <cell r="EY55">
            <v>14172.053073906998</v>
          </cell>
          <cell r="FA55" t="str">
            <v>N</v>
          </cell>
          <cell r="FB55">
            <v>16817.977999999999</v>
          </cell>
          <cell r="FD55" t="str">
            <v>N</v>
          </cell>
          <cell r="FE55">
            <v>761769.49595180352</v>
          </cell>
          <cell r="FH55">
            <v>5421851.308166015</v>
          </cell>
          <cell r="FK55">
            <v>4660081.8122142106</v>
          </cell>
          <cell r="FN55">
            <v>2205575.4562391397</v>
          </cell>
          <cell r="FQ55">
            <v>1558743.5154661057</v>
          </cell>
          <cell r="FT55">
            <v>646831.94077303389</v>
          </cell>
          <cell r="FW55">
            <v>1205120.7524409108</v>
          </cell>
          <cell r="FY55" t="str">
            <v>N</v>
          </cell>
          <cell r="FZ55">
            <v>5128720.8046719711</v>
          </cell>
          <cell r="GC55">
            <v>5581622.0701614739</v>
          </cell>
          <cell r="GF55">
            <v>5581622.0701614739</v>
          </cell>
          <cell r="GI55">
            <v>981437.08462152444</v>
          </cell>
          <cell r="GL55">
            <v>212067.17780472085</v>
          </cell>
          <cell r="GO55">
            <v>-391965.63735920686</v>
          </cell>
          <cell r="GR55" t="str">
            <v>NaN</v>
          </cell>
        </row>
        <row r="56">
          <cell r="A56">
            <v>2020</v>
          </cell>
          <cell r="B56">
            <v>11165368.184532735</v>
          </cell>
          <cell r="E56">
            <v>9514901.1845327336</v>
          </cell>
          <cell r="H56">
            <v>605100</v>
          </cell>
          <cell r="K56">
            <v>1045367</v>
          </cell>
          <cell r="N56">
            <v>2451098.5955221625</v>
          </cell>
          <cell r="Q56">
            <v>2035463.2291645783</v>
          </cell>
          <cell r="T56">
            <v>415635.36635758402</v>
          </cell>
          <cell r="W56">
            <v>1014891.5623819999</v>
          </cell>
          <cell r="Z56">
            <v>938039.89174999995</v>
          </cell>
          <cell r="AC56">
            <v>542848.57175</v>
          </cell>
          <cell r="AF56">
            <v>164381.01</v>
          </cell>
          <cell r="AI56">
            <v>230810.30999999988</v>
          </cell>
          <cell r="AL56">
            <v>76851.670632000008</v>
          </cell>
          <cell r="AO56">
            <v>168236.8754127819</v>
          </cell>
          <cell r="AR56">
            <v>7879.41441278195</v>
          </cell>
          <cell r="AU56">
            <v>160357.46099999995</v>
          </cell>
          <cell r="AX56">
            <v>930160.47733721801</v>
          </cell>
          <cell r="BA56">
            <v>329058.07892166323</v>
          </cell>
          <cell r="BD56">
            <v>116124.35783048204</v>
          </cell>
          <cell r="BG56">
            <v>172605.16418398521</v>
          </cell>
          <cell r="BI56" t="str">
            <v>N</v>
          </cell>
          <cell r="BJ56" t="str">
            <v>NaN</v>
          </cell>
          <cell r="BK56" t="str">
            <v>L</v>
          </cell>
          <cell r="BL56" t="str">
            <v>N</v>
          </cell>
          <cell r="BM56" t="str">
            <v>NaN</v>
          </cell>
          <cell r="BN56" t="str">
            <v>L</v>
          </cell>
          <cell r="BO56" t="str">
            <v>N</v>
          </cell>
          <cell r="BP56">
            <v>3214.5135082164879</v>
          </cell>
          <cell r="BR56" t="str">
            <v>N</v>
          </cell>
          <cell r="BS56">
            <v>10269.314120198142</v>
          </cell>
          <cell r="BU56" t="str">
            <v>N</v>
          </cell>
          <cell r="BV56">
            <v>8218.6541201981436</v>
          </cell>
          <cell r="BX56" t="str">
            <v>N</v>
          </cell>
          <cell r="BY56">
            <v>1213.335</v>
          </cell>
          <cell r="CA56" t="str">
            <v>N</v>
          </cell>
          <cell r="CB56">
            <v>837.32499999999993</v>
          </cell>
          <cell r="CD56" t="str">
            <v>N</v>
          </cell>
          <cell r="CE56">
            <v>26844.729278781346</v>
          </cell>
          <cell r="CG56" t="str">
            <v>N</v>
          </cell>
          <cell r="CH56">
            <v>203417.80657275935</v>
          </cell>
          <cell r="CK56">
            <v>367432.77227180003</v>
          </cell>
          <cell r="CN56">
            <v>346846.47390380001</v>
          </cell>
          <cell r="CQ56">
            <v>20586.298368</v>
          </cell>
          <cell r="CT56">
            <v>2312911.5648138118</v>
          </cell>
          <cell r="CW56">
            <v>833700.22820555151</v>
          </cell>
          <cell r="CZ56">
            <v>326430.09631960001</v>
          </cell>
          <cell r="DC56">
            <v>90810.69977065151</v>
          </cell>
          <cell r="DF56">
            <v>415892.05111530004</v>
          </cell>
          <cell r="DI56">
            <v>1213.335</v>
          </cell>
          <cell r="DL56">
            <v>645.95399999999995</v>
          </cell>
          <cell r="DO56">
            <v>872494.35833396029</v>
          </cell>
          <cell r="DR56">
            <v>606716.9782743</v>
          </cell>
          <cell r="DU56">
            <v>550907.86020637886</v>
          </cell>
          <cell r="DW56" t="str">
            <v>N</v>
          </cell>
          <cell r="DX56">
            <v>55809.118067921081</v>
          </cell>
          <cell r="DZ56" t="str">
            <v>N</v>
          </cell>
          <cell r="EA56">
            <v>698100.6091858634</v>
          </cell>
          <cell r="ED56">
            <v>37987.872000000003</v>
          </cell>
          <cell r="EG56">
            <v>48983.726159985381</v>
          </cell>
          <cell r="EJ56">
            <v>65371.522526961853</v>
          </cell>
          <cell r="EL56" t="str">
            <v>N</v>
          </cell>
          <cell r="EM56">
            <v>545757.48849891615</v>
          </cell>
          <cell r="EO56" t="str">
            <v>N</v>
          </cell>
          <cell r="EP56">
            <v>1491.0119999999999</v>
          </cell>
          <cell r="ES56">
            <v>69740.584603144031</v>
          </cell>
          <cell r="EV56">
            <v>1760.5060000000001</v>
          </cell>
          <cell r="EX56" t="str">
            <v>N</v>
          </cell>
          <cell r="EY56">
            <v>16303.809603144031</v>
          </cell>
          <cell r="FA56" t="str">
            <v>N</v>
          </cell>
          <cell r="FB56">
            <v>51676.269</v>
          </cell>
          <cell r="FD56" t="str">
            <v>N</v>
          </cell>
          <cell r="FE56">
            <v>801973.93548074143</v>
          </cell>
          <cell r="FH56">
            <v>5504430.567703668</v>
          </cell>
          <cell r="FK56">
            <v>4702456.6322229272</v>
          </cell>
          <cell r="FN56">
            <v>2225448.093879364</v>
          </cell>
          <cell r="FQ56">
            <v>1524006.5137138334</v>
          </cell>
          <cell r="FT56">
            <v>701441.58016553044</v>
          </cell>
          <cell r="FW56">
            <v>1159164.9321895894</v>
          </cell>
          <cell r="FY56" t="str">
            <v>N</v>
          </cell>
          <cell r="FZ56">
            <v>5335129.0106480569</v>
          </cell>
          <cell r="GC56">
            <v>5734336.3391496595</v>
          </cell>
          <cell r="GF56">
            <v>5734336.3391496595</v>
          </cell>
          <cell r="GI56">
            <v>1105492.0326544535</v>
          </cell>
          <cell r="GL56">
            <v>302695.01617371198</v>
          </cell>
          <cell r="GO56">
            <v>-229438.22514619492</v>
          </cell>
          <cell r="GR56" t="str">
            <v>NaN</v>
          </cell>
        </row>
        <row r="57">
          <cell r="A57">
            <v>2021</v>
          </cell>
          <cell r="B57">
            <v>12923457.022485957</v>
          </cell>
          <cell r="E57">
            <v>11116027.022485955</v>
          </cell>
          <cell r="H57">
            <v>687143</v>
          </cell>
          <cell r="K57">
            <v>1120287</v>
          </cell>
          <cell r="N57">
            <v>2762690.052475865</v>
          </cell>
          <cell r="Q57">
            <v>2304471.806242404</v>
          </cell>
          <cell r="T57">
            <v>458218.24623346102</v>
          </cell>
          <cell r="W57">
            <v>1187760.1227725009</v>
          </cell>
          <cell r="Z57">
            <v>1102504.500763</v>
          </cell>
          <cell r="AC57">
            <v>658987.48576299998</v>
          </cell>
          <cell r="AF57">
            <v>185968.80099999998</v>
          </cell>
          <cell r="AI57">
            <v>257548.21399999998</v>
          </cell>
          <cell r="AL57">
            <v>85255.62200950089</v>
          </cell>
          <cell r="AO57">
            <v>105705.27208259</v>
          </cell>
          <cell r="AR57">
            <v>16485.497586599999</v>
          </cell>
          <cell r="AU57">
            <v>89219.774495990001</v>
          </cell>
          <cell r="AX57">
            <v>1086019.0031764</v>
          </cell>
          <cell r="BA57">
            <v>391292.92272903712</v>
          </cell>
          <cell r="BD57">
            <v>117143.08321887109</v>
          </cell>
          <cell r="BG57">
            <v>229826.06497581876</v>
          </cell>
          <cell r="BI57" t="str">
            <v>N</v>
          </cell>
          <cell r="BJ57" t="str">
            <v>NaN</v>
          </cell>
          <cell r="BK57" t="str">
            <v>L</v>
          </cell>
          <cell r="BL57" t="str">
            <v>N</v>
          </cell>
          <cell r="BM57" t="str">
            <v>NaN</v>
          </cell>
          <cell r="BN57" t="str">
            <v>L</v>
          </cell>
          <cell r="BO57" t="str">
            <v>N</v>
          </cell>
          <cell r="BP57">
            <v>6249.0686010885793</v>
          </cell>
          <cell r="BR57" t="str">
            <v>N</v>
          </cell>
          <cell r="BS57">
            <v>9459.5883785490369</v>
          </cell>
          <cell r="BU57" t="str">
            <v>N</v>
          </cell>
          <cell r="BV57">
            <v>7867.6193785490359</v>
          </cell>
          <cell r="BX57" t="str">
            <v>N</v>
          </cell>
          <cell r="BY57">
            <v>619.15700000000004</v>
          </cell>
          <cell r="CA57" t="str">
            <v>N</v>
          </cell>
          <cell r="CB57">
            <v>972.81200000000001</v>
          </cell>
          <cell r="CD57" t="str">
            <v>N</v>
          </cell>
          <cell r="CE57">
            <v>28615.117554709635</v>
          </cell>
          <cell r="CG57" t="str">
            <v>N</v>
          </cell>
          <cell r="CH57">
            <v>203570.91991075236</v>
          </cell>
          <cell r="CK57">
            <v>466725.18642382522</v>
          </cell>
          <cell r="CN57">
            <v>443650.73418062611</v>
          </cell>
          <cell r="CQ57">
            <v>23074.452243199132</v>
          </cell>
          <cell r="CT57">
            <v>2592411.6814183714</v>
          </cell>
          <cell r="CW57">
            <v>926348.01349965075</v>
          </cell>
          <cell r="CZ57">
            <v>361641.57159693917</v>
          </cell>
          <cell r="DC57">
            <v>98071.621501528891</v>
          </cell>
          <cell r="DF57">
            <v>466695.99440118263</v>
          </cell>
          <cell r="DI57">
            <v>619.15700000000004</v>
          </cell>
          <cell r="DL57">
            <v>680.33100000000002</v>
          </cell>
          <cell r="DO57">
            <v>972351.31543934939</v>
          </cell>
          <cell r="DR57">
            <v>693712.35247937136</v>
          </cell>
          <cell r="DU57">
            <v>624853.24962773977</v>
          </cell>
          <cell r="DW57" t="str">
            <v>N</v>
          </cell>
          <cell r="DX57">
            <v>68859.102851631586</v>
          </cell>
          <cell r="DZ57" t="str">
            <v>N</v>
          </cell>
          <cell r="EA57">
            <v>770996.0240491369</v>
          </cell>
          <cell r="ED57">
            <v>37822.726999999999</v>
          </cell>
          <cell r="EG57">
            <v>45605.674312189432</v>
          </cell>
          <cell r="EJ57">
            <v>67258.237269377889</v>
          </cell>
          <cell r="EL57" t="str">
            <v>N</v>
          </cell>
          <cell r="EM57">
            <v>620309.38546756969</v>
          </cell>
          <cell r="EO57" t="str">
            <v>N</v>
          </cell>
          <cell r="EP57">
            <v>1395.1759999999999</v>
          </cell>
          <cell r="ES57">
            <v>63170.149731899997</v>
          </cell>
          <cell r="EV57">
            <v>2121.4189999999999</v>
          </cell>
          <cell r="EX57" t="str">
            <v>N</v>
          </cell>
          <cell r="EY57">
            <v>1825.6560629999999</v>
          </cell>
          <cell r="FA57" t="str">
            <v>N</v>
          </cell>
          <cell r="FB57">
            <v>59223.074668900001</v>
          </cell>
          <cell r="FD57" t="str">
            <v>N</v>
          </cell>
          <cell r="FE57">
            <v>916199.15777521953</v>
          </cell>
          <cell r="FH57">
            <v>6271987.6370224617</v>
          </cell>
          <cell r="FK57">
            <v>5355788.4792472422</v>
          </cell>
          <cell r="FN57">
            <v>2447578.5907199201</v>
          </cell>
          <cell r="FQ57">
            <v>1633310.0478246715</v>
          </cell>
          <cell r="FT57">
            <v>814268.54289524851</v>
          </cell>
          <cell r="FW57">
            <v>1221035.7058162948</v>
          </cell>
          <cell r="FY57" t="str">
            <v>N</v>
          </cell>
          <cell r="FZ57">
            <v>6028298.7569852471</v>
          </cell>
          <cell r="GC57">
            <v>6489318.4852503883</v>
          </cell>
          <cell r="GF57">
            <v>6489318.4852503883</v>
          </cell>
          <cell r="GI57">
            <v>1294772.4221515623</v>
          </cell>
          <cell r="GL57">
            <v>378308.73772634275</v>
          </cell>
          <cell r="GO57">
            <v>-287032.23523809644</v>
          </cell>
          <cell r="GR57" t="str">
            <v>NaN</v>
          </cell>
        </row>
        <row r="58">
          <cell r="A58">
            <v>2022</v>
          </cell>
          <cell r="B58">
            <v>15042493.095869089</v>
          </cell>
          <cell r="E58">
            <v>13025823.843493825</v>
          </cell>
          <cell r="H58">
            <v>751998.14719479461</v>
          </cell>
          <cell r="K58">
            <v>1264671.1051804665</v>
          </cell>
          <cell r="N58">
            <v>3141055.0026289425</v>
          </cell>
          <cell r="Q58">
            <v>2626126.6643095976</v>
          </cell>
          <cell r="T58">
            <v>514928.33831934497</v>
          </cell>
          <cell r="W58">
            <v>1353406.1533964137</v>
          </cell>
          <cell r="Z58">
            <v>1263048.2760000001</v>
          </cell>
          <cell r="AC58">
            <v>784248.82199999993</v>
          </cell>
          <cell r="AF58">
            <v>189729.56200000001</v>
          </cell>
          <cell r="AI58">
            <v>289069.89199999999</v>
          </cell>
          <cell r="AL58">
            <v>90357.877396413503</v>
          </cell>
          <cell r="AO58">
            <v>163211.41269201</v>
          </cell>
          <cell r="AR58">
            <v>129077.78835938999</v>
          </cell>
          <cell r="AU58">
            <v>34133.624332619998</v>
          </cell>
          <cell r="AX58">
            <v>1133970.48764061</v>
          </cell>
          <cell r="BA58">
            <v>457922.76004987652</v>
          </cell>
          <cell r="BD58">
            <v>161307.2501099548</v>
          </cell>
          <cell r="BG58">
            <v>241952.5689708601</v>
          </cell>
          <cell r="BI58" t="str">
            <v>N</v>
          </cell>
          <cell r="BJ58" t="str">
            <v>NaN</v>
          </cell>
          <cell r="BK58" t="str">
            <v>L</v>
          </cell>
          <cell r="BL58" t="str">
            <v>N</v>
          </cell>
          <cell r="BM58" t="str">
            <v>NaN</v>
          </cell>
          <cell r="BN58" t="str">
            <v>L</v>
          </cell>
          <cell r="BO58" t="str">
            <v>N</v>
          </cell>
          <cell r="BP58">
            <v>7675.7562212261528</v>
          </cell>
          <cell r="BR58" t="str">
            <v>N</v>
          </cell>
          <cell r="BS58">
            <v>10566.4249180591</v>
          </cell>
          <cell r="BU58" t="str">
            <v>N</v>
          </cell>
          <cell r="BV58">
            <v>8334.4659180590988</v>
          </cell>
          <cell r="BX58" t="str">
            <v>N</v>
          </cell>
          <cell r="BY58">
            <v>1003.279</v>
          </cell>
          <cell r="CA58" t="str">
            <v>N</v>
          </cell>
          <cell r="CB58">
            <v>1228.6799999999998</v>
          </cell>
          <cell r="CD58" t="str">
            <v>N</v>
          </cell>
          <cell r="CE58">
            <v>36420.759829776362</v>
          </cell>
          <cell r="CG58" t="str">
            <v>N</v>
          </cell>
          <cell r="CH58">
            <v>250392.61263676005</v>
          </cell>
          <cell r="CK58">
            <v>576394.52251916053</v>
          </cell>
          <cell r="CN58">
            <v>552937.07091557398</v>
          </cell>
          <cell r="CQ58">
            <v>23457.451603586553</v>
          </cell>
          <cell r="CT58">
            <v>2868630.9824414141</v>
          </cell>
          <cell r="CW58">
            <v>1041160.0406066434</v>
          </cell>
          <cell r="CZ58">
            <v>395767.30896386091</v>
          </cell>
          <cell r="DC58">
            <v>118129.99185836503</v>
          </cell>
          <cell r="DF58">
            <v>526944.66778441751</v>
          </cell>
          <cell r="DI58">
            <v>1003.279</v>
          </cell>
          <cell r="DL58">
            <v>685.20699999999999</v>
          </cell>
          <cell r="DO58">
            <v>1076098.9937047497</v>
          </cell>
          <cell r="DR58">
            <v>751371.94813002087</v>
          </cell>
          <cell r="DU58">
            <v>686515.30307743745</v>
          </cell>
          <cell r="DW58" t="str">
            <v>N</v>
          </cell>
          <cell r="DX58">
            <v>64856.645052582935</v>
          </cell>
          <cell r="DZ58" t="str">
            <v>N</v>
          </cell>
          <cell r="EA58">
            <v>994481.25890912674</v>
          </cell>
          <cell r="ED58">
            <v>49225.722999999998</v>
          </cell>
          <cell r="EG58">
            <v>49129.93868156914</v>
          </cell>
          <cell r="EJ58">
            <v>134563.89786905854</v>
          </cell>
          <cell r="EL58" t="str">
            <v>N</v>
          </cell>
          <cell r="EM58">
            <v>761561.69935849914</v>
          </cell>
          <cell r="EO58" t="str">
            <v>N</v>
          </cell>
          <cell r="EP58">
            <v>662.98099999999999</v>
          </cell>
          <cell r="ES58">
            <v>226355.98035957161</v>
          </cell>
          <cell r="EV58">
            <v>1919.8620000000001</v>
          </cell>
          <cell r="EX58" t="str">
            <v>N</v>
          </cell>
          <cell r="EY58">
            <v>1078.60310701</v>
          </cell>
          <cell r="FA58" t="str">
            <v>N</v>
          </cell>
          <cell r="FB58">
            <v>223357.5152525616</v>
          </cell>
          <cell r="FD58" t="str">
            <v>N</v>
          </cell>
          <cell r="FE58">
            <v>1034590.0880517003</v>
          </cell>
          <cell r="FH58">
            <v>7097629.1516974745</v>
          </cell>
          <cell r="FK58">
            <v>6063039.0636457745</v>
          </cell>
          <cell r="FN58">
            <v>2790173.6424578368</v>
          </cell>
          <cell r="FQ58">
            <v>1791084.0000589406</v>
          </cell>
          <cell r="FT58">
            <v>999089.64239889628</v>
          </cell>
          <cell r="FW58">
            <v>1360257.944193338</v>
          </cell>
          <cell r="FY58" t="str">
            <v>N</v>
          </cell>
          <cell r="FZ58">
            <v>6746257.7296942137</v>
          </cell>
          <cell r="GC58">
            <v>7389457.3488626145</v>
          </cell>
          <cell r="GF58">
            <v>7389457.3488626154</v>
          </cell>
          <cell r="GI58">
            <v>1394976.9344072258</v>
          </cell>
          <cell r="GL58">
            <v>360387.26126570033</v>
          </cell>
          <cell r="GO58">
            <v>-489741.91610104428</v>
          </cell>
          <cell r="GR58" t="str">
            <v>NaN</v>
          </cell>
        </row>
      </sheetData>
      <sheetData sheetId="2"/>
      <sheetData sheetId="3">
        <row r="23">
          <cell r="A23" t="str">
            <v>STO ►</v>
          </cell>
          <cell r="B23" t="str">
            <v>P2</v>
          </cell>
          <cell r="C23" t="str">
            <v>OBS_STATUS</v>
          </cell>
          <cell r="D23" t="str">
            <v>OBS_CONF</v>
          </cell>
          <cell r="E23" t="str">
            <v>P5</v>
          </cell>
          <cell r="F23" t="str">
            <v>OBS_STATUS</v>
          </cell>
          <cell r="G23" t="str">
            <v>OBS_CONF</v>
          </cell>
          <cell r="H23" t="str">
            <v>P51G</v>
          </cell>
          <cell r="I23" t="str">
            <v>OBS_STATUS</v>
          </cell>
          <cell r="J23" t="str">
            <v>OBS_CONF</v>
          </cell>
          <cell r="K23" t="str">
            <v>P52</v>
          </cell>
          <cell r="L23" t="str">
            <v>OBS_STATUS</v>
          </cell>
          <cell r="M23" t="str">
            <v>OBS_CONF</v>
          </cell>
          <cell r="N23" t="str">
            <v>P53</v>
          </cell>
          <cell r="O23" t="str">
            <v>OBS_STATUS</v>
          </cell>
          <cell r="P23" t="str">
            <v>OBS_CONF</v>
          </cell>
          <cell r="Q23" t="str">
            <v>D1</v>
          </cell>
          <cell r="R23" t="str">
            <v>OBS_STATUS</v>
          </cell>
          <cell r="S23" t="str">
            <v>OBS_CONF</v>
          </cell>
          <cell r="T23" t="str">
            <v>D11</v>
          </cell>
          <cell r="U23" t="str">
            <v>OBS_STATUS</v>
          </cell>
          <cell r="V23" t="str">
            <v>OBS_CONF</v>
          </cell>
          <cell r="W23" t="str">
            <v>D12</v>
          </cell>
          <cell r="X23" t="str">
            <v>OBS_STATUS</v>
          </cell>
          <cell r="Y23" t="str">
            <v>OBS_CONF</v>
          </cell>
          <cell r="Z23" t="str">
            <v>D2</v>
          </cell>
          <cell r="AA23" t="str">
            <v>OBS_STATUS</v>
          </cell>
          <cell r="AB23" t="str">
            <v>OBS_CONF</v>
          </cell>
          <cell r="AC23" t="str">
            <v>D29</v>
          </cell>
          <cell r="AD23" t="str">
            <v>OBS_STATUS</v>
          </cell>
          <cell r="AE23" t="str">
            <v>OBS_CONF</v>
          </cell>
          <cell r="AF23" t="str">
            <v>D4</v>
          </cell>
          <cell r="AG23" t="str">
            <v>OBS_STATUS</v>
          </cell>
          <cell r="AH23" t="str">
            <v>OBS_CONF</v>
          </cell>
          <cell r="AI23" t="str">
            <v>D41</v>
          </cell>
          <cell r="AJ23" t="str">
            <v>OBS_STATUS</v>
          </cell>
          <cell r="AK23" t="str">
            <v>OBS_CONF</v>
          </cell>
          <cell r="AL23" t="str">
            <v>D42</v>
          </cell>
          <cell r="AM23" t="str">
            <v>OBS_STATUS</v>
          </cell>
          <cell r="AN23" t="str">
            <v>OBS_CONF</v>
          </cell>
          <cell r="AO23" t="str">
            <v>D421</v>
          </cell>
          <cell r="AP23" t="str">
            <v>OBS_STATUS</v>
          </cell>
          <cell r="AQ23" t="str">
            <v>OBS_CONF</v>
          </cell>
          <cell r="AR23" t="str">
            <v>D422</v>
          </cell>
          <cell r="AS23" t="str">
            <v>OBS_STATUS</v>
          </cell>
          <cell r="AT23" t="str">
            <v>OBS_CONF</v>
          </cell>
          <cell r="AU23" t="str">
            <v>D43</v>
          </cell>
          <cell r="AV23" t="str">
            <v>OBS_STATUS</v>
          </cell>
          <cell r="AW23" t="str">
            <v>OBS_CONF</v>
          </cell>
          <cell r="AX23" t="str">
            <v>D43</v>
          </cell>
          <cell r="AY23" t="str">
            <v>OBS_STATUS</v>
          </cell>
          <cell r="AZ23" t="str">
            <v>OBS_CONF</v>
          </cell>
          <cell r="BA23" t="str">
            <v>D43</v>
          </cell>
          <cell r="BB23" t="str">
            <v>OBS_STATUS</v>
          </cell>
          <cell r="BC23" t="str">
            <v>OBS_CONF</v>
          </cell>
          <cell r="BD23" t="str">
            <v>D43</v>
          </cell>
          <cell r="BE23" t="str">
            <v>OBS_STATUS</v>
          </cell>
          <cell r="BF23" t="str">
            <v>OBS_CONF</v>
          </cell>
          <cell r="BG23" t="str">
            <v>D43</v>
          </cell>
          <cell r="BH23" t="str">
            <v>OBS_STATUS</v>
          </cell>
          <cell r="BI23" t="str">
            <v>OBS_CONF</v>
          </cell>
          <cell r="BJ23" t="str">
            <v>D44</v>
          </cell>
          <cell r="BK23" t="str">
            <v>OBS_STATUS</v>
          </cell>
          <cell r="BL23" t="str">
            <v>OBS_CONF</v>
          </cell>
          <cell r="BM23" t="str">
            <v>D441</v>
          </cell>
          <cell r="BN23" t="str">
            <v>OBS_STATUS</v>
          </cell>
          <cell r="BO23" t="str">
            <v>OBS_CONF</v>
          </cell>
          <cell r="BP23" t="str">
            <v>D442</v>
          </cell>
          <cell r="BQ23" t="str">
            <v>OBS_STATUS</v>
          </cell>
          <cell r="BR23" t="str">
            <v>OBS_CONF</v>
          </cell>
          <cell r="BS23" t="str">
            <v>D443</v>
          </cell>
          <cell r="BT23" t="str">
            <v>OBS_STATUS</v>
          </cell>
          <cell r="BU23" t="str">
            <v>OBS_CONF</v>
          </cell>
          <cell r="BV23" t="str">
            <v>D45</v>
          </cell>
          <cell r="BW23" t="str">
            <v>OBS_STATUS</v>
          </cell>
          <cell r="BX23" t="str">
            <v>OBS_CONF</v>
          </cell>
          <cell r="BY23" t="str">
            <v>D41G</v>
          </cell>
          <cell r="BZ23" t="str">
            <v>OBS_STATUS</v>
          </cell>
          <cell r="CA23" t="str">
            <v>OBS_CONF</v>
          </cell>
          <cell r="CB23" t="str">
            <v>D5</v>
          </cell>
          <cell r="CC23" t="str">
            <v>OBS_STATUS</v>
          </cell>
          <cell r="CD23" t="str">
            <v>OBS_CONF</v>
          </cell>
          <cell r="CE23" t="str">
            <v>D51</v>
          </cell>
          <cell r="CF23" t="str">
            <v>OBS_STATUS</v>
          </cell>
          <cell r="CG23" t="str">
            <v>OBS_CONF</v>
          </cell>
          <cell r="CH23" t="str">
            <v>D59</v>
          </cell>
          <cell r="CI23" t="str">
            <v>OBS_STATUS</v>
          </cell>
          <cell r="CJ23" t="str">
            <v>OBS_CONF</v>
          </cell>
          <cell r="CK23" t="str">
            <v>D6</v>
          </cell>
          <cell r="CL23" t="str">
            <v>OBS_STATUS</v>
          </cell>
          <cell r="CM23" t="str">
            <v>OBS_CONF</v>
          </cell>
          <cell r="CN23" t="str">
            <v>D62</v>
          </cell>
          <cell r="CO23" t="str">
            <v>OBS_STATUS</v>
          </cell>
          <cell r="CP23" t="str">
            <v>OBS_CONF</v>
          </cell>
          <cell r="CQ23" t="str">
            <v>D7</v>
          </cell>
          <cell r="CR23" t="str">
            <v>OBS_STATUS</v>
          </cell>
          <cell r="CS23" t="str">
            <v>OBS_CONF</v>
          </cell>
          <cell r="CT23" t="str">
            <v>D71</v>
          </cell>
          <cell r="CU23" t="str">
            <v>OBS_STATUS</v>
          </cell>
          <cell r="CV23" t="str">
            <v>OBS_CONF</v>
          </cell>
          <cell r="CW23" t="str">
            <v>D75</v>
          </cell>
          <cell r="CX23" t="str">
            <v>OBS_STATUS</v>
          </cell>
          <cell r="CY23" t="str">
            <v>OBS_CONF</v>
          </cell>
          <cell r="CZ23" t="str">
            <v>D8</v>
          </cell>
          <cell r="DA23" t="str">
            <v>OBS_STATUS</v>
          </cell>
          <cell r="DB23" t="str">
            <v>OBS_CONF</v>
          </cell>
          <cell r="DC23" t="str">
            <v>D9</v>
          </cell>
          <cell r="DD23" t="str">
            <v>OBS_STATUS</v>
          </cell>
          <cell r="DE23" t="str">
            <v>OBS_CONF</v>
          </cell>
          <cell r="DF23" t="str">
            <v>D91</v>
          </cell>
          <cell r="DG23" t="str">
            <v>OBS_STATUS</v>
          </cell>
          <cell r="DH23" t="str">
            <v>OBS_CONF</v>
          </cell>
          <cell r="DI23" t="str">
            <v>D99</v>
          </cell>
          <cell r="DJ23" t="str">
            <v>OBS_STATUS</v>
          </cell>
          <cell r="DK23" t="str">
            <v>OBS_CONF</v>
          </cell>
          <cell r="DL23" t="str">
            <v>P51C</v>
          </cell>
          <cell r="DM23" t="str">
            <v>OBS_STATUS</v>
          </cell>
          <cell r="DN23" t="str">
            <v>OBS_CONF</v>
          </cell>
          <cell r="DO23" t="str">
            <v>NP</v>
          </cell>
          <cell r="DR23" t="str">
            <v>P1</v>
          </cell>
          <cell r="DS23" t="str">
            <v>OBS_STATUS</v>
          </cell>
          <cell r="DT23" t="str">
            <v>OBS_CONF</v>
          </cell>
          <cell r="DU23" t="str">
            <v>P11</v>
          </cell>
          <cell r="DV23" t="str">
            <v>OBS_STATUS</v>
          </cell>
          <cell r="DW23" t="str">
            <v>OBS_CONF</v>
          </cell>
          <cell r="DX23" t="str">
            <v>P12</v>
          </cell>
          <cell r="DY23" t="str">
            <v>OBS_STATUS</v>
          </cell>
          <cell r="DZ23" t="str">
            <v>OBS_CONF</v>
          </cell>
          <cell r="EA23" t="str">
            <v>D3</v>
          </cell>
          <cell r="EB23" t="str">
            <v>OBS_STATUS</v>
          </cell>
          <cell r="EC23" t="str">
            <v>OBS_CONF</v>
          </cell>
          <cell r="ED23" t="str">
            <v>D39</v>
          </cell>
          <cell r="EE23" t="str">
            <v>OBS_STATUS</v>
          </cell>
          <cell r="EF23" t="str">
            <v>OBS_CONF</v>
          </cell>
          <cell r="EG23" t="str">
            <v>D4</v>
          </cell>
          <cell r="EH23" t="str">
            <v>OBS_STATUS</v>
          </cell>
          <cell r="EI23" t="str">
            <v>OBS_CONF</v>
          </cell>
          <cell r="EJ23" t="str">
            <v>D41</v>
          </cell>
          <cell r="EK23" t="str">
            <v>OBS_STATUS</v>
          </cell>
          <cell r="EL23" t="str">
            <v>OBS_CONF</v>
          </cell>
          <cell r="EM23" t="str">
            <v>D42</v>
          </cell>
          <cell r="EN23" t="str">
            <v>OBS_STATUS</v>
          </cell>
          <cell r="EO23" t="str">
            <v>OBS_CONF</v>
          </cell>
          <cell r="EP23" t="str">
            <v>D421</v>
          </cell>
          <cell r="EQ23" t="str">
            <v>OBS_STATUS</v>
          </cell>
          <cell r="ER23" t="str">
            <v>OBS_CONF</v>
          </cell>
          <cell r="ES23" t="str">
            <v>D422</v>
          </cell>
          <cell r="ET23" t="str">
            <v>OBS_STATUS</v>
          </cell>
          <cell r="EU23" t="str">
            <v>OBS_CONF</v>
          </cell>
          <cell r="EV23" t="str">
            <v>D43</v>
          </cell>
          <cell r="EW23" t="str">
            <v>OBS_STATUS</v>
          </cell>
          <cell r="EX23" t="str">
            <v>OBS_CONF</v>
          </cell>
          <cell r="EY23" t="str">
            <v>D43</v>
          </cell>
          <cell r="EZ23" t="str">
            <v>OBS_STATUS</v>
          </cell>
          <cell r="FA23" t="str">
            <v>OBS_CONF</v>
          </cell>
          <cell r="FB23" t="str">
            <v>D43</v>
          </cell>
          <cell r="FC23" t="str">
            <v>OBS_STATUS</v>
          </cell>
          <cell r="FD23" t="str">
            <v>OBS_CONF</v>
          </cell>
          <cell r="FE23" t="str">
            <v>D43</v>
          </cell>
          <cell r="FF23" t="str">
            <v>OBS_STATUS</v>
          </cell>
          <cell r="FG23" t="str">
            <v>OBS_CONF</v>
          </cell>
          <cell r="FH23" t="str">
            <v>D43</v>
          </cell>
          <cell r="FI23" t="str">
            <v>OBS_STATUS</v>
          </cell>
          <cell r="FJ23" t="str">
            <v>OBS_CONF</v>
          </cell>
          <cell r="FK23" t="str">
            <v>D44</v>
          </cell>
          <cell r="FL23" t="str">
            <v>OBS_STATUS</v>
          </cell>
          <cell r="FM23" t="str">
            <v>OBS_CONF</v>
          </cell>
          <cell r="FN23" t="str">
            <v>D441</v>
          </cell>
          <cell r="FO23" t="str">
            <v>OBS_STATUS</v>
          </cell>
          <cell r="FP23" t="str">
            <v>OBS_CONF</v>
          </cell>
          <cell r="FQ23" t="str">
            <v>D442</v>
          </cell>
          <cell r="FR23" t="str">
            <v>OBS_STATUS</v>
          </cell>
          <cell r="FS23" t="str">
            <v>OBS_CONF</v>
          </cell>
          <cell r="FT23" t="str">
            <v>D443</v>
          </cell>
          <cell r="FU23" t="str">
            <v>OBS_STATUS</v>
          </cell>
          <cell r="FV23" t="str">
            <v>OBS_CONF</v>
          </cell>
          <cell r="FW23" t="str">
            <v>D45</v>
          </cell>
          <cell r="FX23" t="str">
            <v>OBS_STATUS</v>
          </cell>
          <cell r="FY23" t="str">
            <v>OBS_CONF</v>
          </cell>
          <cell r="FZ23" t="str">
            <v>D41G</v>
          </cell>
          <cell r="GA23" t="str">
            <v>OBS_STATUS</v>
          </cell>
          <cell r="GB23" t="str">
            <v>OBS_CONF</v>
          </cell>
          <cell r="GC23" t="str">
            <v>D6</v>
          </cell>
          <cell r="GD23" t="str">
            <v>OBS_STATUS</v>
          </cell>
          <cell r="GE23" t="str">
            <v>OBS_CONF</v>
          </cell>
          <cell r="GF23" t="str">
            <v>D61</v>
          </cell>
          <cell r="GG23" t="str">
            <v>OBS_STATUS</v>
          </cell>
          <cell r="GH23" t="str">
            <v>OBS_CONF</v>
          </cell>
          <cell r="GI23" t="str">
            <v>D611</v>
          </cell>
          <cell r="GJ23" t="str">
            <v>OBS_STATUS</v>
          </cell>
          <cell r="GK23" t="str">
            <v>OBS_CONF</v>
          </cell>
          <cell r="GL23" t="str">
            <v>D612</v>
          </cell>
          <cell r="GM23" t="str">
            <v>OBS_STATUS</v>
          </cell>
          <cell r="GN23" t="str">
            <v>OBS_CONF</v>
          </cell>
          <cell r="GO23" t="str">
            <v>D613</v>
          </cell>
          <cell r="GP23" t="str">
            <v>OBS_STATUS</v>
          </cell>
          <cell r="GQ23" t="str">
            <v>OBS_CONF</v>
          </cell>
          <cell r="GR23" t="str">
            <v>D614</v>
          </cell>
          <cell r="GS23" t="str">
            <v>OBS_STATUS</v>
          </cell>
          <cell r="GT23" t="str">
            <v>OBS_CONF</v>
          </cell>
          <cell r="GU23" t="str">
            <v>D61SC</v>
          </cell>
          <cell r="GV23" t="str">
            <v>OBS_STATUS</v>
          </cell>
          <cell r="GW23" t="str">
            <v>OBS_CONF</v>
          </cell>
          <cell r="GX23" t="str">
            <v>D7</v>
          </cell>
          <cell r="GY23" t="str">
            <v>OBS_STATUS</v>
          </cell>
          <cell r="GZ23" t="str">
            <v>OBS_CONF</v>
          </cell>
          <cell r="HA23" t="str">
            <v>D72</v>
          </cell>
          <cell r="HB23" t="str">
            <v>OBS_STATUS</v>
          </cell>
          <cell r="HC23" t="str">
            <v>OBS_CONF</v>
          </cell>
          <cell r="HD23" t="str">
            <v>D75</v>
          </cell>
          <cell r="HE23" t="str">
            <v>OBS_STATUS</v>
          </cell>
          <cell r="HF23" t="str">
            <v>OBS_CONF</v>
          </cell>
          <cell r="HG23" t="str">
            <v>D9</v>
          </cell>
          <cell r="HH23" t="str">
            <v>OBS_STATUS</v>
          </cell>
          <cell r="HI23" t="str">
            <v>OBS_CONF</v>
          </cell>
          <cell r="HJ23" t="str">
            <v>D92</v>
          </cell>
          <cell r="HK23" t="str">
            <v>OBS_STATUS</v>
          </cell>
          <cell r="HL23" t="str">
            <v>OBS_CONF</v>
          </cell>
          <cell r="HM23" t="str">
            <v>D99</v>
          </cell>
          <cell r="HN23" t="str">
            <v>OBS_STATUS</v>
          </cell>
          <cell r="HO23" t="str">
            <v>OBS_CONF</v>
          </cell>
          <cell r="HP23" t="str">
            <v>P51C</v>
          </cell>
          <cell r="HQ23" t="str">
            <v>OBS_STATUS</v>
          </cell>
          <cell r="HR23" t="str">
            <v>OBS_CONF</v>
          </cell>
          <cell r="HS23" t="str">
            <v>B1G</v>
          </cell>
          <cell r="HT23" t="str">
            <v>OBS_STATUS</v>
          </cell>
          <cell r="HU23" t="str">
            <v>OBS_CONF</v>
          </cell>
          <cell r="HV23" t="str">
            <v>B1N</v>
          </cell>
          <cell r="HW23" t="str">
            <v>OBS_STATUS</v>
          </cell>
          <cell r="HX23" t="str">
            <v>OBS_CONF</v>
          </cell>
          <cell r="HY23" t="str">
            <v>B2A3G</v>
          </cell>
          <cell r="HZ23" t="str">
            <v>OBS_STATUS</v>
          </cell>
          <cell r="IA23" t="str">
            <v>OBS_CONF</v>
          </cell>
          <cell r="IB23" t="str">
            <v>B4G</v>
          </cell>
          <cell r="IC23" t="str">
            <v>OBS_STATUS</v>
          </cell>
          <cell r="ID23" t="str">
            <v>OBS_CONF</v>
          </cell>
          <cell r="IE23" t="str">
            <v>B5G</v>
          </cell>
          <cell r="IF23" t="str">
            <v>OBS_STATUS</v>
          </cell>
          <cell r="IG23" t="str">
            <v>OBS_CONF</v>
          </cell>
          <cell r="IH23" t="str">
            <v>B6G</v>
          </cell>
          <cell r="II23" t="str">
            <v>OBS_STATUS</v>
          </cell>
          <cell r="IJ23" t="str">
            <v>OBS_CONF</v>
          </cell>
          <cell r="IK23" t="str">
            <v>B8G</v>
          </cell>
          <cell r="IL23" t="str">
            <v>OBS_STATUS</v>
          </cell>
          <cell r="IM23" t="str">
            <v>OBS_CONF</v>
          </cell>
          <cell r="IN23" t="str">
            <v>B101</v>
          </cell>
          <cell r="IO23" t="str">
            <v>OBS_STATUS</v>
          </cell>
          <cell r="IP23" t="str">
            <v>OBS_CONF</v>
          </cell>
          <cell r="IQ23" t="str">
            <v>B9</v>
          </cell>
          <cell r="IR23" t="str">
            <v>OBS_STATUS</v>
          </cell>
          <cell r="IS23" t="str">
            <v>OBS_CONF</v>
          </cell>
          <cell r="IT23" t="str">
            <v>B9FX9</v>
          </cell>
        </row>
        <row r="24">
          <cell r="A24" t="str">
            <v>COUNTERPART_AREA ►</v>
          </cell>
          <cell r="B24" t="str">
            <v>W0</v>
          </cell>
          <cell r="E24" t="str">
            <v>W0</v>
          </cell>
          <cell r="H24" t="str">
            <v>W0</v>
          </cell>
          <cell r="K24" t="str">
            <v>W0</v>
          </cell>
          <cell r="N24" t="str">
            <v>W0</v>
          </cell>
          <cell r="Q24" t="str">
            <v>W0</v>
          </cell>
          <cell r="T24" t="str">
            <v>W0</v>
          </cell>
          <cell r="W24" t="str">
            <v>W0</v>
          </cell>
          <cell r="Z24" t="str">
            <v>W0</v>
          </cell>
          <cell r="AC24" t="str">
            <v>W0</v>
          </cell>
          <cell r="AF24" t="str">
            <v>W0</v>
          </cell>
          <cell r="AI24" t="str">
            <v>W0</v>
          </cell>
          <cell r="AL24" t="str">
            <v>W0</v>
          </cell>
          <cell r="AO24" t="str">
            <v>W0</v>
          </cell>
          <cell r="AR24" t="str">
            <v>W0</v>
          </cell>
          <cell r="AU24" t="str">
            <v>W0</v>
          </cell>
          <cell r="AX24" t="str">
            <v>U2</v>
          </cell>
          <cell r="BA24" t="str">
            <v>U4</v>
          </cell>
          <cell r="BD24" t="str">
            <v>B0</v>
          </cell>
          <cell r="BG24" t="str">
            <v>D0</v>
          </cell>
          <cell r="BJ24" t="str">
            <v>W0</v>
          </cell>
          <cell r="BM24" t="str">
            <v>W0</v>
          </cell>
          <cell r="BP24" t="str">
            <v>W0</v>
          </cell>
          <cell r="BS24" t="str">
            <v>W0</v>
          </cell>
          <cell r="BV24" t="str">
            <v>W0</v>
          </cell>
          <cell r="BY24" t="str">
            <v>W0</v>
          </cell>
          <cell r="CB24" t="str">
            <v>W0</v>
          </cell>
          <cell r="CE24" t="str">
            <v>W0</v>
          </cell>
          <cell r="CH24" t="str">
            <v>W0</v>
          </cell>
          <cell r="CK24" t="str">
            <v>W0</v>
          </cell>
          <cell r="CN24" t="str">
            <v>W0</v>
          </cell>
          <cell r="CQ24" t="str">
            <v>W0</v>
          </cell>
          <cell r="CT24" t="str">
            <v>W0</v>
          </cell>
          <cell r="CW24" t="str">
            <v>W0</v>
          </cell>
          <cell r="CZ24" t="str">
            <v>W0</v>
          </cell>
          <cell r="DC24" t="str">
            <v>W0</v>
          </cell>
          <cell r="DF24" t="str">
            <v>W0</v>
          </cell>
          <cell r="DI24" t="str">
            <v>W0</v>
          </cell>
          <cell r="DL24" t="str">
            <v>W0</v>
          </cell>
          <cell r="DO24" t="str">
            <v>W0</v>
          </cell>
          <cell r="DR24" t="str">
            <v>W0</v>
          </cell>
          <cell r="DU24" t="str">
            <v>W0</v>
          </cell>
          <cell r="DX24" t="str">
            <v>W0</v>
          </cell>
          <cell r="EA24" t="str">
            <v>W0</v>
          </cell>
          <cell r="ED24" t="str">
            <v>W0</v>
          </cell>
          <cell r="EG24" t="str">
            <v>W0</v>
          </cell>
          <cell r="EJ24" t="str">
            <v>W0</v>
          </cell>
          <cell r="EM24" t="str">
            <v>W0</v>
          </cell>
          <cell r="EP24" t="str">
            <v>W0</v>
          </cell>
          <cell r="ES24" t="str">
            <v>W0</v>
          </cell>
          <cell r="EV24" t="str">
            <v>W0</v>
          </cell>
          <cell r="EY24" t="str">
            <v>U2</v>
          </cell>
          <cell r="FB24" t="str">
            <v>U4</v>
          </cell>
          <cell r="FE24" t="str">
            <v>B0</v>
          </cell>
          <cell r="FH24" t="str">
            <v>D0</v>
          </cell>
          <cell r="FK24" t="str">
            <v>W0</v>
          </cell>
          <cell r="FN24" t="str">
            <v>W0</v>
          </cell>
          <cell r="FQ24" t="str">
            <v>W0</v>
          </cell>
          <cell r="FT24" t="str">
            <v>W0</v>
          </cell>
          <cell r="FW24" t="str">
            <v>W0</v>
          </cell>
          <cell r="FZ24" t="str">
            <v>W0</v>
          </cell>
          <cell r="GC24" t="str">
            <v>W0</v>
          </cell>
          <cell r="GF24" t="str">
            <v>W0</v>
          </cell>
          <cell r="GI24" t="str">
            <v>W0</v>
          </cell>
          <cell r="GL24" t="str">
            <v>W0</v>
          </cell>
          <cell r="GO24" t="str">
            <v>W0</v>
          </cell>
          <cell r="GR24" t="str">
            <v>W0</v>
          </cell>
          <cell r="GU24" t="str">
            <v>W0</v>
          </cell>
          <cell r="GX24" t="str">
            <v>W0</v>
          </cell>
          <cell r="HA24" t="str">
            <v>W0</v>
          </cell>
          <cell r="HD24" t="str">
            <v>W0</v>
          </cell>
          <cell r="HG24" t="str">
            <v>W0</v>
          </cell>
          <cell r="HJ24" t="str">
            <v>W0</v>
          </cell>
          <cell r="HM24" t="str">
            <v>W0</v>
          </cell>
          <cell r="HP24" t="str">
            <v>W0</v>
          </cell>
          <cell r="HS24" t="str">
            <v>W0</v>
          </cell>
          <cell r="HV24" t="str">
            <v>W0</v>
          </cell>
          <cell r="HY24" t="str">
            <v>W0</v>
          </cell>
          <cell r="IB24" t="str">
            <v>W0</v>
          </cell>
          <cell r="IE24" t="str">
            <v>W0</v>
          </cell>
          <cell r="IH24" t="str">
            <v>W0</v>
          </cell>
          <cell r="IK24" t="str">
            <v>W0</v>
          </cell>
          <cell r="IN24" t="str">
            <v>W0</v>
          </cell>
          <cell r="IQ24" t="str">
            <v>W0</v>
          </cell>
          <cell r="IT24" t="str">
            <v>W0</v>
          </cell>
        </row>
        <row r="25">
          <cell r="A25" t="str">
            <v>ACCOUNTING_ENTRY ►</v>
          </cell>
          <cell r="B25" t="str">
            <v>D</v>
          </cell>
          <cell r="E25" t="str">
            <v>D</v>
          </cell>
          <cell r="H25" t="str">
            <v>D</v>
          </cell>
          <cell r="K25" t="str">
            <v>D</v>
          </cell>
          <cell r="N25" t="str">
            <v>D</v>
          </cell>
          <cell r="Q25" t="str">
            <v>D</v>
          </cell>
          <cell r="T25" t="str">
            <v>D</v>
          </cell>
          <cell r="W25" t="str">
            <v>D</v>
          </cell>
          <cell r="Z25" t="str">
            <v>D</v>
          </cell>
          <cell r="AC25" t="str">
            <v>D</v>
          </cell>
          <cell r="AF25" t="str">
            <v>D</v>
          </cell>
          <cell r="AI25" t="str">
            <v>D</v>
          </cell>
          <cell r="AL25" t="str">
            <v>D</v>
          </cell>
          <cell r="AO25" t="str">
            <v>D</v>
          </cell>
          <cell r="AR25" t="str">
            <v>D</v>
          </cell>
          <cell r="AU25" t="str">
            <v>D</v>
          </cell>
          <cell r="AX25" t="str">
            <v>D</v>
          </cell>
          <cell r="BA25" t="str">
            <v>D</v>
          </cell>
          <cell r="BD25" t="str">
            <v>D</v>
          </cell>
          <cell r="BG25" t="str">
            <v>D</v>
          </cell>
          <cell r="BJ25" t="str">
            <v>D</v>
          </cell>
          <cell r="BM25" t="str">
            <v>D</v>
          </cell>
          <cell r="BP25" t="str">
            <v>D</v>
          </cell>
          <cell r="BS25" t="str">
            <v>D</v>
          </cell>
          <cell r="BV25" t="str">
            <v>D</v>
          </cell>
          <cell r="BY25" t="str">
            <v>D</v>
          </cell>
          <cell r="CB25" t="str">
            <v>D</v>
          </cell>
          <cell r="CE25" t="str">
            <v>D</v>
          </cell>
          <cell r="CH25" t="str">
            <v>D</v>
          </cell>
          <cell r="CK25" t="str">
            <v>D</v>
          </cell>
          <cell r="CN25" t="str">
            <v>D</v>
          </cell>
          <cell r="CQ25" t="str">
            <v>D</v>
          </cell>
          <cell r="CT25" t="str">
            <v>D</v>
          </cell>
          <cell r="CW25" t="str">
            <v>D</v>
          </cell>
          <cell r="CZ25" t="str">
            <v>D</v>
          </cell>
          <cell r="DC25" t="str">
            <v>D</v>
          </cell>
          <cell r="DF25" t="str">
            <v>D</v>
          </cell>
          <cell r="DI25" t="str">
            <v>D</v>
          </cell>
          <cell r="DL25" t="str">
            <v>D</v>
          </cell>
          <cell r="DO25" t="str">
            <v>D</v>
          </cell>
          <cell r="DR25" t="str">
            <v>C</v>
          </cell>
          <cell r="DU25" t="str">
            <v>C</v>
          </cell>
          <cell r="DX25" t="str">
            <v>C</v>
          </cell>
          <cell r="EA25" t="str">
            <v>C</v>
          </cell>
          <cell r="ED25" t="str">
            <v>C</v>
          </cell>
          <cell r="EG25" t="str">
            <v>C</v>
          </cell>
          <cell r="EJ25" t="str">
            <v>C</v>
          </cell>
          <cell r="EM25" t="str">
            <v>C</v>
          </cell>
          <cell r="EP25" t="str">
            <v>C</v>
          </cell>
          <cell r="ES25" t="str">
            <v>C</v>
          </cell>
          <cell r="EV25" t="str">
            <v>C</v>
          </cell>
          <cell r="EY25" t="str">
            <v>C</v>
          </cell>
          <cell r="FB25" t="str">
            <v>C</v>
          </cell>
          <cell r="FE25" t="str">
            <v>C</v>
          </cell>
          <cell r="FH25" t="str">
            <v>C</v>
          </cell>
          <cell r="FK25" t="str">
            <v>C</v>
          </cell>
          <cell r="FN25" t="str">
            <v>C</v>
          </cell>
          <cell r="FQ25" t="str">
            <v>C</v>
          </cell>
          <cell r="FT25" t="str">
            <v>C</v>
          </cell>
          <cell r="FW25" t="str">
            <v>C</v>
          </cell>
          <cell r="FZ25" t="str">
            <v>C</v>
          </cell>
          <cell r="GC25" t="str">
            <v>C</v>
          </cell>
          <cell r="GF25" t="str">
            <v>C</v>
          </cell>
          <cell r="GI25" t="str">
            <v>C</v>
          </cell>
          <cell r="GL25" t="str">
            <v>C</v>
          </cell>
          <cell r="GO25" t="str">
            <v>C</v>
          </cell>
          <cell r="GR25" t="str">
            <v>C</v>
          </cell>
          <cell r="GU25" t="str">
            <v>C</v>
          </cell>
          <cell r="GX25" t="str">
            <v>C</v>
          </cell>
          <cell r="HA25" t="str">
            <v>C</v>
          </cell>
          <cell r="HD25" t="str">
            <v>C</v>
          </cell>
          <cell r="HG25" t="str">
            <v>C</v>
          </cell>
          <cell r="HJ25" t="str">
            <v>C</v>
          </cell>
          <cell r="HM25" t="str">
            <v>C</v>
          </cell>
          <cell r="HP25" t="str">
            <v>C</v>
          </cell>
          <cell r="HS25" t="str">
            <v>B</v>
          </cell>
          <cell r="HV25" t="str">
            <v>B</v>
          </cell>
          <cell r="HY25" t="str">
            <v>B</v>
          </cell>
          <cell r="IB25" t="str">
            <v>B</v>
          </cell>
          <cell r="IE25" t="str">
            <v>B</v>
          </cell>
          <cell r="IH25" t="str">
            <v>B</v>
          </cell>
          <cell r="IK25" t="str">
            <v>B</v>
          </cell>
          <cell r="IN25" t="str">
            <v>B</v>
          </cell>
          <cell r="IQ25" t="str">
            <v>B</v>
          </cell>
          <cell r="IT25" t="str">
            <v>_Z</v>
          </cell>
        </row>
        <row r="26">
          <cell r="A26" t="str">
            <v>CONSOLIDATION ►</v>
          </cell>
          <cell r="B26" t="str">
            <v>N</v>
          </cell>
          <cell r="E26" t="str">
            <v>N</v>
          </cell>
          <cell r="H26" t="str">
            <v>N</v>
          </cell>
          <cell r="K26" t="str">
            <v>N</v>
          </cell>
          <cell r="N26" t="str">
            <v>N</v>
          </cell>
          <cell r="Q26" t="str">
            <v>N</v>
          </cell>
          <cell r="T26" t="str">
            <v>N</v>
          </cell>
          <cell r="W26" t="str">
            <v>N</v>
          </cell>
          <cell r="Z26" t="str">
            <v>N</v>
          </cell>
          <cell r="AC26" t="str">
            <v>N</v>
          </cell>
          <cell r="AF26" t="str">
            <v>N</v>
          </cell>
          <cell r="AI26" t="str">
            <v>N</v>
          </cell>
          <cell r="AL26" t="str">
            <v>N</v>
          </cell>
          <cell r="AO26" t="str">
            <v>N</v>
          </cell>
          <cell r="AR26" t="str">
            <v>N</v>
          </cell>
          <cell r="AU26" t="str">
            <v>N</v>
          </cell>
          <cell r="AX26" t="str">
            <v>N</v>
          </cell>
          <cell r="BA26" t="str">
            <v>N</v>
          </cell>
          <cell r="BD26" t="str">
            <v>N</v>
          </cell>
          <cell r="BG26" t="str">
            <v>N</v>
          </cell>
          <cell r="BJ26" t="str">
            <v>N</v>
          </cell>
          <cell r="BM26" t="str">
            <v>N</v>
          </cell>
          <cell r="BP26" t="str">
            <v>N</v>
          </cell>
          <cell r="BS26" t="str">
            <v>N</v>
          </cell>
          <cell r="BV26" t="str">
            <v>N</v>
          </cell>
          <cell r="BY26" t="str">
            <v>N</v>
          </cell>
          <cell r="CB26" t="str">
            <v>N</v>
          </cell>
          <cell r="CE26" t="str">
            <v>N</v>
          </cell>
          <cell r="CH26" t="str">
            <v>N</v>
          </cell>
          <cell r="CK26" t="str">
            <v>N</v>
          </cell>
          <cell r="CN26" t="str">
            <v>N</v>
          </cell>
          <cell r="CQ26" t="str">
            <v>N</v>
          </cell>
          <cell r="CT26" t="str">
            <v>N</v>
          </cell>
          <cell r="CW26" t="str">
            <v>N</v>
          </cell>
          <cell r="CZ26" t="str">
            <v>N</v>
          </cell>
          <cell r="DC26" t="str">
            <v>N</v>
          </cell>
          <cell r="DF26" t="str">
            <v>N</v>
          </cell>
          <cell r="DI26" t="str">
            <v>N</v>
          </cell>
          <cell r="DL26" t="str">
            <v>N</v>
          </cell>
          <cell r="DO26" t="str">
            <v>N</v>
          </cell>
          <cell r="DR26" t="str">
            <v>N</v>
          </cell>
          <cell r="DU26" t="str">
            <v>N</v>
          </cell>
          <cell r="DX26" t="str">
            <v>N</v>
          </cell>
          <cell r="EA26" t="str">
            <v>N</v>
          </cell>
          <cell r="ED26" t="str">
            <v>N</v>
          </cell>
          <cell r="EG26" t="str">
            <v>N</v>
          </cell>
          <cell r="EJ26" t="str">
            <v>N</v>
          </cell>
          <cell r="EM26" t="str">
            <v>N</v>
          </cell>
          <cell r="EP26" t="str">
            <v>N</v>
          </cell>
          <cell r="ES26" t="str">
            <v>N</v>
          </cell>
          <cell r="EV26" t="str">
            <v>N</v>
          </cell>
          <cell r="EY26" t="str">
            <v>N</v>
          </cell>
          <cell r="FB26" t="str">
            <v>N</v>
          </cell>
          <cell r="FE26" t="str">
            <v>N</v>
          </cell>
          <cell r="FH26" t="str">
            <v>N</v>
          </cell>
          <cell r="FK26" t="str">
            <v>N</v>
          </cell>
          <cell r="FN26" t="str">
            <v>N</v>
          </cell>
          <cell r="FQ26" t="str">
            <v>N</v>
          </cell>
          <cell r="FT26" t="str">
            <v>N</v>
          </cell>
          <cell r="FW26" t="str">
            <v>N</v>
          </cell>
          <cell r="FZ26" t="str">
            <v>N</v>
          </cell>
          <cell r="GC26" t="str">
            <v>N</v>
          </cell>
          <cell r="GF26" t="str">
            <v>N</v>
          </cell>
          <cell r="GI26" t="str">
            <v>N</v>
          </cell>
          <cell r="GL26" t="str">
            <v>N</v>
          </cell>
          <cell r="GO26" t="str">
            <v>N</v>
          </cell>
          <cell r="GR26" t="str">
            <v>N</v>
          </cell>
          <cell r="GU26" t="str">
            <v>N</v>
          </cell>
          <cell r="GX26" t="str">
            <v>N</v>
          </cell>
          <cell r="HA26" t="str">
            <v>N</v>
          </cell>
          <cell r="HD26" t="str">
            <v>N</v>
          </cell>
          <cell r="HG26" t="str">
            <v>N</v>
          </cell>
          <cell r="HJ26" t="str">
            <v>N</v>
          </cell>
          <cell r="HM26" t="str">
            <v>N</v>
          </cell>
          <cell r="HP26" t="str">
            <v>N</v>
          </cell>
          <cell r="HS26" t="str">
            <v>_Z</v>
          </cell>
          <cell r="HV26" t="str">
            <v>_Z</v>
          </cell>
          <cell r="HY26" t="str">
            <v>_Z</v>
          </cell>
          <cell r="IB26" t="str">
            <v>_Z</v>
          </cell>
          <cell r="IE26" t="str">
            <v>_Z</v>
          </cell>
          <cell r="IH26" t="str">
            <v>_Z</v>
          </cell>
          <cell r="IK26" t="str">
            <v>_Z</v>
          </cell>
          <cell r="IN26" t="str">
            <v>_Z</v>
          </cell>
          <cell r="IQ26" t="str">
            <v>_Z</v>
          </cell>
          <cell r="IT26" t="str">
            <v>_Z</v>
          </cell>
        </row>
        <row r="27">
          <cell r="A27" t="str">
            <v>REF_SECTOR ►</v>
          </cell>
          <cell r="B27" t="str">
            <v>S11</v>
          </cell>
          <cell r="E27" t="str">
            <v>S11</v>
          </cell>
          <cell r="H27" t="str">
            <v>S11</v>
          </cell>
          <cell r="K27" t="str">
            <v>S11</v>
          </cell>
          <cell r="N27" t="str">
            <v>S11</v>
          </cell>
          <cell r="Q27" t="str">
            <v>S11</v>
          </cell>
          <cell r="T27" t="str">
            <v>S11</v>
          </cell>
          <cell r="W27" t="str">
            <v>S11</v>
          </cell>
          <cell r="Z27" t="str">
            <v>S11</v>
          </cell>
          <cell r="AC27" t="str">
            <v>S11</v>
          </cell>
          <cell r="AF27" t="str">
            <v>S11</v>
          </cell>
          <cell r="AI27" t="str">
            <v>S11</v>
          </cell>
          <cell r="AL27" t="str">
            <v>S11</v>
          </cell>
          <cell r="AO27" t="str">
            <v>S11</v>
          </cell>
          <cell r="AR27" t="str">
            <v>S11</v>
          </cell>
          <cell r="AU27" t="str">
            <v>S11</v>
          </cell>
          <cell r="AX27" t="str">
            <v>S11</v>
          </cell>
          <cell r="BA27" t="str">
            <v>S11</v>
          </cell>
          <cell r="BD27" t="str">
            <v>S11</v>
          </cell>
          <cell r="BG27" t="str">
            <v>S11</v>
          </cell>
          <cell r="BJ27" t="str">
            <v>S11</v>
          </cell>
          <cell r="BM27" t="str">
            <v>S11</v>
          </cell>
          <cell r="BP27" t="str">
            <v>S11</v>
          </cell>
          <cell r="BS27" t="str">
            <v>S11</v>
          </cell>
          <cell r="BV27" t="str">
            <v>S11</v>
          </cell>
          <cell r="BY27" t="str">
            <v>S11</v>
          </cell>
          <cell r="CB27" t="str">
            <v>S11</v>
          </cell>
          <cell r="CE27" t="str">
            <v>S11</v>
          </cell>
          <cell r="CH27" t="str">
            <v>S11</v>
          </cell>
          <cell r="CK27" t="str">
            <v>S11</v>
          </cell>
          <cell r="CN27" t="str">
            <v>S11</v>
          </cell>
          <cell r="CQ27" t="str">
            <v>S11</v>
          </cell>
          <cell r="CT27" t="str">
            <v>S11</v>
          </cell>
          <cell r="CW27" t="str">
            <v>S11</v>
          </cell>
          <cell r="CZ27" t="str">
            <v>S11</v>
          </cell>
          <cell r="DC27" t="str">
            <v>S11</v>
          </cell>
          <cell r="DF27" t="str">
            <v>S11</v>
          </cell>
          <cell r="DI27" t="str">
            <v>S11</v>
          </cell>
          <cell r="DL27" t="str">
            <v>S11</v>
          </cell>
          <cell r="DO27" t="str">
            <v>S11</v>
          </cell>
          <cell r="DR27" t="str">
            <v>S11</v>
          </cell>
          <cell r="DU27" t="str">
            <v>S11</v>
          </cell>
          <cell r="DX27" t="str">
            <v>S11</v>
          </cell>
          <cell r="EA27" t="str">
            <v>S11</v>
          </cell>
          <cell r="ED27" t="str">
            <v>S11</v>
          </cell>
          <cell r="EG27" t="str">
            <v>S11</v>
          </cell>
          <cell r="EJ27" t="str">
            <v>S11</v>
          </cell>
          <cell r="EM27" t="str">
            <v>S11</v>
          </cell>
          <cell r="EP27" t="str">
            <v>S11</v>
          </cell>
          <cell r="ES27" t="str">
            <v>S11</v>
          </cell>
          <cell r="EV27" t="str">
            <v>S11</v>
          </cell>
          <cell r="EY27" t="str">
            <v>S11</v>
          </cell>
          <cell r="FB27" t="str">
            <v>S11</v>
          </cell>
          <cell r="FE27" t="str">
            <v>S11</v>
          </cell>
          <cell r="FH27" t="str">
            <v>S11</v>
          </cell>
          <cell r="FK27" t="str">
            <v>S11</v>
          </cell>
          <cell r="FN27" t="str">
            <v>S11</v>
          </cell>
          <cell r="FQ27" t="str">
            <v>S11</v>
          </cell>
          <cell r="FT27" t="str">
            <v>S11</v>
          </cell>
          <cell r="FW27" t="str">
            <v>S11</v>
          </cell>
          <cell r="FZ27" t="str">
            <v>S11</v>
          </cell>
          <cell r="GC27" t="str">
            <v>S11</v>
          </cell>
          <cell r="GF27" t="str">
            <v>S11</v>
          </cell>
          <cell r="GI27" t="str">
            <v>S11</v>
          </cell>
          <cell r="GL27" t="str">
            <v>S11</v>
          </cell>
          <cell r="GO27" t="str">
            <v>S11</v>
          </cell>
          <cell r="GR27" t="str">
            <v>S11</v>
          </cell>
          <cell r="GU27" t="str">
            <v>S11</v>
          </cell>
          <cell r="GX27" t="str">
            <v>S11</v>
          </cell>
          <cell r="HA27" t="str">
            <v>S11</v>
          </cell>
          <cell r="HD27" t="str">
            <v>S11</v>
          </cell>
          <cell r="HG27" t="str">
            <v>S11</v>
          </cell>
          <cell r="HJ27" t="str">
            <v>S11</v>
          </cell>
          <cell r="HM27" t="str">
            <v>S11</v>
          </cell>
          <cell r="HP27" t="str">
            <v>S11</v>
          </cell>
          <cell r="HS27" t="str">
            <v>S11</v>
          </cell>
          <cell r="HV27" t="str">
            <v>S11</v>
          </cell>
          <cell r="HY27" t="str">
            <v>S11</v>
          </cell>
          <cell r="IB27" t="str">
            <v>S11</v>
          </cell>
          <cell r="IE27" t="str">
            <v>S11</v>
          </cell>
          <cell r="IH27" t="str">
            <v>S11</v>
          </cell>
          <cell r="IK27" t="str">
            <v>S11</v>
          </cell>
          <cell r="IN27" t="str">
            <v>S11</v>
          </cell>
          <cell r="IQ27" t="str">
            <v>S11</v>
          </cell>
          <cell r="IT27" t="str">
            <v>S11</v>
          </cell>
        </row>
        <row r="28">
          <cell r="A28" t="str">
            <v>EXPENDITURE ►</v>
          </cell>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cell r="DU28" t="str">
            <v>_Z</v>
          </cell>
          <cell r="DX28" t="str">
            <v>_Z</v>
          </cell>
          <cell r="EA28" t="str">
            <v>_Z</v>
          </cell>
          <cell r="ED28" t="str">
            <v>_Z</v>
          </cell>
          <cell r="EG28" t="str">
            <v>_Z</v>
          </cell>
          <cell r="EJ28" t="str">
            <v>_Z</v>
          </cell>
          <cell r="EM28" t="str">
            <v>_Z</v>
          </cell>
          <cell r="EP28" t="str">
            <v>_Z</v>
          </cell>
          <cell r="ES28" t="str">
            <v>_Z</v>
          </cell>
          <cell r="EV28" t="str">
            <v>_Z</v>
          </cell>
          <cell r="EY28" t="str">
            <v>_Z</v>
          </cell>
          <cell r="FB28" t="str">
            <v>_Z</v>
          </cell>
          <cell r="FE28" t="str">
            <v>_Z</v>
          </cell>
          <cell r="FH28" t="str">
            <v>_Z</v>
          </cell>
          <cell r="FK28" t="str">
            <v>_Z</v>
          </cell>
          <cell r="FN28" t="str">
            <v>_Z</v>
          </cell>
          <cell r="FQ28" t="str">
            <v>_Z</v>
          </cell>
          <cell r="FT28" t="str">
            <v>_Z</v>
          </cell>
          <cell r="FW28" t="str">
            <v>_Z</v>
          </cell>
          <cell r="FZ28" t="str">
            <v>_Z</v>
          </cell>
          <cell r="GC28" t="str">
            <v>_Z</v>
          </cell>
          <cell r="GF28" t="str">
            <v>_Z</v>
          </cell>
          <cell r="GI28" t="str">
            <v>_Z</v>
          </cell>
          <cell r="GL28" t="str">
            <v>_Z</v>
          </cell>
          <cell r="GO28" t="str">
            <v>_Z</v>
          </cell>
          <cell r="GR28" t="str">
            <v>_Z</v>
          </cell>
          <cell r="GU28" t="str">
            <v>_Z</v>
          </cell>
          <cell r="GX28" t="str">
            <v>_Z</v>
          </cell>
          <cell r="HA28" t="str">
            <v>_Z</v>
          </cell>
          <cell r="HD28" t="str">
            <v>_Z</v>
          </cell>
          <cell r="HG28" t="str">
            <v>_Z</v>
          </cell>
          <cell r="HJ28" t="str">
            <v>_Z</v>
          </cell>
          <cell r="HM28" t="str">
            <v>_Z</v>
          </cell>
          <cell r="HP28" t="str">
            <v>_Z</v>
          </cell>
          <cell r="HS28" t="str">
            <v>_Z</v>
          </cell>
          <cell r="HV28" t="str">
            <v>_Z</v>
          </cell>
          <cell r="HY28" t="str">
            <v>_Z</v>
          </cell>
          <cell r="IB28" t="str">
            <v>_Z</v>
          </cell>
          <cell r="IE28" t="str">
            <v>_Z</v>
          </cell>
          <cell r="IH28" t="str">
            <v>_Z</v>
          </cell>
          <cell r="IK28" t="str">
            <v>_Z</v>
          </cell>
          <cell r="IN28" t="str">
            <v>_Z</v>
          </cell>
          <cell r="IQ28" t="str">
            <v>_Z</v>
          </cell>
          <cell r="IT28" t="str">
            <v>_Z</v>
          </cell>
        </row>
        <row r="29">
          <cell r="A29" t="str">
            <v>INSTR_ASSET ►</v>
          </cell>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cell r="DU29" t="str">
            <v>_Z</v>
          </cell>
          <cell r="DX29" t="str">
            <v>_Z</v>
          </cell>
          <cell r="EA29" t="str">
            <v>_Z</v>
          </cell>
          <cell r="ED29" t="str">
            <v>_Z</v>
          </cell>
          <cell r="EG29" t="str">
            <v>_Z</v>
          </cell>
          <cell r="EJ29" t="str">
            <v>_Z</v>
          </cell>
          <cell r="EM29" t="str">
            <v>_Z</v>
          </cell>
          <cell r="EP29" t="str">
            <v>_Z</v>
          </cell>
          <cell r="ES29" t="str">
            <v>_Z</v>
          </cell>
          <cell r="EV29" t="str">
            <v>_Z</v>
          </cell>
          <cell r="EY29" t="str">
            <v>_Z</v>
          </cell>
          <cell r="FB29" t="str">
            <v>_Z</v>
          </cell>
          <cell r="FE29" t="str">
            <v>_Z</v>
          </cell>
          <cell r="FH29" t="str">
            <v>_Z</v>
          </cell>
          <cell r="FK29" t="str">
            <v>_Z</v>
          </cell>
          <cell r="FN29" t="str">
            <v>_Z</v>
          </cell>
          <cell r="FQ29" t="str">
            <v>_Z</v>
          </cell>
          <cell r="FT29" t="str">
            <v>_Z</v>
          </cell>
          <cell r="FW29" t="str">
            <v>_Z</v>
          </cell>
          <cell r="FZ29" t="str">
            <v>_Z</v>
          </cell>
          <cell r="GC29" t="str">
            <v>_Z</v>
          </cell>
          <cell r="GF29" t="str">
            <v>_Z</v>
          </cell>
          <cell r="GI29" t="str">
            <v>_Z</v>
          </cell>
          <cell r="GL29" t="str">
            <v>_Z</v>
          </cell>
          <cell r="GO29" t="str">
            <v>_Z</v>
          </cell>
          <cell r="GR29" t="str">
            <v>_Z</v>
          </cell>
          <cell r="GU29" t="str">
            <v>_Z</v>
          </cell>
          <cell r="GX29" t="str">
            <v>_Z</v>
          </cell>
          <cell r="HA29" t="str">
            <v>_Z</v>
          </cell>
          <cell r="HD29" t="str">
            <v>_Z</v>
          </cell>
          <cell r="HG29" t="str">
            <v>_Z</v>
          </cell>
          <cell r="HJ29" t="str">
            <v>_Z</v>
          </cell>
          <cell r="HM29" t="str">
            <v>_Z</v>
          </cell>
          <cell r="HP29" t="str">
            <v>_Z</v>
          </cell>
          <cell r="HS29" t="str">
            <v>_Z</v>
          </cell>
          <cell r="HV29" t="str">
            <v>_Z</v>
          </cell>
          <cell r="HY29" t="str">
            <v>_Z</v>
          </cell>
          <cell r="IB29" t="str">
            <v>_Z</v>
          </cell>
          <cell r="IE29" t="str">
            <v>_Z</v>
          </cell>
          <cell r="IH29" t="str">
            <v>_Z</v>
          </cell>
          <cell r="IK29" t="str">
            <v>_Z</v>
          </cell>
          <cell r="IN29" t="str">
            <v>_Z</v>
          </cell>
          <cell r="IQ29" t="str">
            <v>_Z</v>
          </cell>
          <cell r="IT29" t="str">
            <v>_Z</v>
          </cell>
        </row>
        <row r="30">
          <cell r="A30" t="str">
            <v>TIME ▼</v>
          </cell>
          <cell r="B30">
            <v>1</v>
          </cell>
          <cell r="E30" t="str">
            <v>2=3+4+5</v>
          </cell>
          <cell r="H30" t="str">
            <v>3</v>
          </cell>
          <cell r="K30">
            <v>4</v>
          </cell>
          <cell r="N30">
            <v>5</v>
          </cell>
          <cell r="Q30" t="str">
            <v>6=7+8</v>
          </cell>
          <cell r="T30">
            <v>7</v>
          </cell>
          <cell r="W30">
            <v>8</v>
          </cell>
          <cell r="Z30" t="str">
            <v>9=10</v>
          </cell>
          <cell r="AC30">
            <v>10</v>
          </cell>
          <cell r="AF30" t="str">
            <v>11=12+13+16+21+25</v>
          </cell>
          <cell r="AI30">
            <v>12</v>
          </cell>
          <cell r="AL30" t="str">
            <v>13=14+15</v>
          </cell>
          <cell r="AO30">
            <v>14</v>
          </cell>
          <cell r="AR30">
            <v>15</v>
          </cell>
          <cell r="AU30" t="str">
            <v>16=17+18=19+20</v>
          </cell>
          <cell r="AX30">
            <v>17</v>
          </cell>
          <cell r="BA30">
            <v>18</v>
          </cell>
          <cell r="BD30">
            <v>19</v>
          </cell>
          <cell r="BG30">
            <v>20</v>
          </cell>
          <cell r="BJ30" t="str">
            <v>21=22+23+24</v>
          </cell>
          <cell r="BM30">
            <v>22</v>
          </cell>
          <cell r="BP30">
            <v>23</v>
          </cell>
          <cell r="BS30">
            <v>24</v>
          </cell>
          <cell r="BV30">
            <v>25</v>
          </cell>
          <cell r="BY30">
            <v>26</v>
          </cell>
          <cell r="CB30" t="str">
            <v>27=28+29</v>
          </cell>
          <cell r="CE30">
            <v>28</v>
          </cell>
          <cell r="CH30">
            <v>29</v>
          </cell>
          <cell r="CK30" t="str">
            <v>30=31</v>
          </cell>
          <cell r="CN30">
            <v>31</v>
          </cell>
          <cell r="CQ30" t="str">
            <v>32=33+34</v>
          </cell>
          <cell r="CT30">
            <v>33</v>
          </cell>
          <cell r="CW30">
            <v>34</v>
          </cell>
          <cell r="CZ30">
            <v>35</v>
          </cell>
          <cell r="DC30" t="str">
            <v>36=37+38</v>
          </cell>
          <cell r="DF30">
            <v>37</v>
          </cell>
          <cell r="DI30">
            <v>38</v>
          </cell>
          <cell r="DL30">
            <v>39</v>
          </cell>
          <cell r="DO30">
            <v>40</v>
          </cell>
          <cell r="DR30" t="str">
            <v>41=42+43</v>
          </cell>
          <cell r="DU30">
            <v>42</v>
          </cell>
          <cell r="DX30">
            <v>43</v>
          </cell>
          <cell r="EA30" t="str">
            <v>44=45</v>
          </cell>
          <cell r="ED30">
            <v>45</v>
          </cell>
          <cell r="EG30" t="str">
            <v>46=47+48+51+56+60</v>
          </cell>
          <cell r="EJ30">
            <v>47</v>
          </cell>
          <cell r="EM30" t="str">
            <v>48=49+50</v>
          </cell>
          <cell r="EP30">
            <v>49</v>
          </cell>
          <cell r="ES30">
            <v>50</v>
          </cell>
          <cell r="EV30" t="str">
            <v>51=52+53=54+55</v>
          </cell>
          <cell r="EY30">
            <v>52</v>
          </cell>
          <cell r="FB30">
            <v>53</v>
          </cell>
          <cell r="FE30">
            <v>54</v>
          </cell>
          <cell r="FH30">
            <v>55</v>
          </cell>
          <cell r="FK30" t="str">
            <v>56=57+58+59</v>
          </cell>
          <cell r="FN30">
            <v>57</v>
          </cell>
          <cell r="FQ30">
            <v>58</v>
          </cell>
          <cell r="FT30">
            <v>59</v>
          </cell>
          <cell r="FW30">
            <v>60</v>
          </cell>
          <cell r="FZ30">
            <v>61</v>
          </cell>
          <cell r="GC30" t="str">
            <v>62=63</v>
          </cell>
          <cell r="GF30" t="str">
            <v>63=64+..+67-68</v>
          </cell>
          <cell r="GI30">
            <v>64</v>
          </cell>
          <cell r="GL30">
            <v>65</v>
          </cell>
          <cell r="GO30">
            <v>66</v>
          </cell>
          <cell r="GR30">
            <v>67</v>
          </cell>
          <cell r="GU30">
            <v>68</v>
          </cell>
          <cell r="GX30" t="str">
            <v>69=70+71</v>
          </cell>
          <cell r="HA30">
            <v>70</v>
          </cell>
          <cell r="HD30">
            <v>71</v>
          </cell>
          <cell r="HG30" t="str">
            <v>72=73+74</v>
          </cell>
          <cell r="HJ30">
            <v>73</v>
          </cell>
          <cell r="HM30">
            <v>74</v>
          </cell>
          <cell r="HP30" t="str">
            <v>75=39</v>
          </cell>
          <cell r="HS30">
            <v>76</v>
          </cell>
          <cell r="HV30">
            <v>77</v>
          </cell>
          <cell r="HY30">
            <v>78</v>
          </cell>
          <cell r="IB30">
            <v>79</v>
          </cell>
          <cell r="IE30">
            <v>80</v>
          </cell>
          <cell r="IH30">
            <v>81</v>
          </cell>
          <cell r="IK30">
            <v>82</v>
          </cell>
          <cell r="IN30">
            <v>83</v>
          </cell>
          <cell r="IQ30">
            <v>84</v>
          </cell>
          <cell r="IT30">
            <v>85</v>
          </cell>
        </row>
        <row r="31">
          <cell r="A31">
            <v>1995</v>
          </cell>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L</v>
          </cell>
          <cell r="W31" t="str">
            <v>NaN</v>
          </cell>
          <cell r="X31" t="str">
            <v>L</v>
          </cell>
          <cell r="Z31" t="str">
            <v>NaN</v>
          </cell>
          <cell r="AA31" t="str">
            <v>L</v>
          </cell>
          <cell r="AC31" t="str">
            <v>NaN</v>
          </cell>
          <cell r="AD31" t="str">
            <v>L</v>
          </cell>
          <cell r="AF31" t="str">
            <v>NaN</v>
          </cell>
          <cell r="AG31" t="str">
            <v>L</v>
          </cell>
          <cell r="AI31" t="str">
            <v>NaN</v>
          </cell>
          <cell r="AJ31" t="str">
            <v>L</v>
          </cell>
          <cell r="AL31" t="str">
            <v>NaN</v>
          </cell>
          <cell r="AM31" t="str">
            <v>L</v>
          </cell>
          <cell r="AO31" t="str">
            <v>NaN</v>
          </cell>
          <cell r="AP31" t="str">
            <v>L</v>
          </cell>
          <cell r="AR31" t="str">
            <v>NaN</v>
          </cell>
          <cell r="AS31" t="str">
            <v>L</v>
          </cell>
          <cell r="AU31" t="str">
            <v>NaN</v>
          </cell>
          <cell r="AV31" t="str">
            <v>L</v>
          </cell>
          <cell r="AX31" t="str">
            <v>NaN</v>
          </cell>
          <cell r="AY31" t="str">
            <v>M</v>
          </cell>
          <cell r="BA31" t="str">
            <v>NaN</v>
          </cell>
          <cell r="BB31" t="str">
            <v>M</v>
          </cell>
          <cell r="BD31" t="str">
            <v>NaN</v>
          </cell>
          <cell r="BE31" t="str">
            <v>M</v>
          </cell>
          <cell r="BG31" t="str">
            <v>NaN</v>
          </cell>
          <cell r="BH31" t="str">
            <v>M</v>
          </cell>
          <cell r="BJ31" t="str">
            <v>NaN</v>
          </cell>
          <cell r="BK31" t="str">
            <v>M</v>
          </cell>
          <cell r="BM31" t="str">
            <v>NaN</v>
          </cell>
          <cell r="BN31" t="str">
            <v>M</v>
          </cell>
          <cell r="BP31" t="str">
            <v>NaN</v>
          </cell>
          <cell r="BQ31" t="str">
            <v>M</v>
          </cell>
          <cell r="BS31" t="str">
            <v>NaN</v>
          </cell>
          <cell r="BT31" t="str">
            <v>M</v>
          </cell>
          <cell r="BV31" t="str">
            <v>NaN</v>
          </cell>
          <cell r="BW31" t="str">
            <v>L</v>
          </cell>
          <cell r="BY31" t="str">
            <v>NaN</v>
          </cell>
          <cell r="BZ31" t="str">
            <v>L</v>
          </cell>
          <cell r="CB31" t="str">
            <v>NaN</v>
          </cell>
          <cell r="CC31" t="str">
            <v>L</v>
          </cell>
          <cell r="CE31" t="str">
            <v>NaN</v>
          </cell>
          <cell r="CF31" t="str">
            <v>L</v>
          </cell>
          <cell r="CH31" t="str">
            <v>NaN</v>
          </cell>
          <cell r="CI31" t="str">
            <v>L</v>
          </cell>
          <cell r="CK31" t="str">
            <v>NaN</v>
          </cell>
          <cell r="CL31" t="str">
            <v>L</v>
          </cell>
          <cell r="CN31" t="str">
            <v>NaN</v>
          </cell>
          <cell r="CO31" t="str">
            <v>L</v>
          </cell>
          <cell r="CQ31" t="str">
            <v>NaN</v>
          </cell>
          <cell r="CR31" t="str">
            <v>L</v>
          </cell>
          <cell r="CT31" t="str">
            <v>NaN</v>
          </cell>
          <cell r="CU31" t="str">
            <v>L</v>
          </cell>
          <cell r="CW31" t="str">
            <v>NaN</v>
          </cell>
          <cell r="CX31" t="str">
            <v>L</v>
          </cell>
          <cell r="CZ31" t="str">
            <v>NaN</v>
          </cell>
          <cell r="DA31" t="str">
            <v>M</v>
          </cell>
          <cell r="DC31" t="str">
            <v>NaN</v>
          </cell>
          <cell r="DD31" t="str">
            <v>L</v>
          </cell>
          <cell r="DF31" t="str">
            <v>NaN</v>
          </cell>
          <cell r="DG31" t="str">
            <v>L</v>
          </cell>
          <cell r="DI31" t="str">
            <v>NaN</v>
          </cell>
          <cell r="DJ31" t="str">
            <v>L</v>
          </cell>
          <cell r="DL31" t="str">
            <v>NaN</v>
          </cell>
          <cell r="DM31" t="str">
            <v>L</v>
          </cell>
          <cell r="DO31" t="str">
            <v>NaN</v>
          </cell>
          <cell r="DR31" t="str">
            <v>NaN</v>
          </cell>
          <cell r="DS31" t="str">
            <v>L</v>
          </cell>
          <cell r="DU31" t="str">
            <v>NaN</v>
          </cell>
          <cell r="DV31" t="str">
            <v>L</v>
          </cell>
          <cell r="DX31" t="str">
            <v>NaN</v>
          </cell>
          <cell r="DY31" t="str">
            <v>L</v>
          </cell>
          <cell r="EA31" t="str">
            <v>NaN</v>
          </cell>
          <cell r="EB31" t="str">
            <v>L</v>
          </cell>
          <cell r="ED31" t="str">
            <v>NaN</v>
          </cell>
          <cell r="EE31" t="str">
            <v>L</v>
          </cell>
          <cell r="EG31" t="str">
            <v>NaN</v>
          </cell>
          <cell r="EH31" t="str">
            <v>L</v>
          </cell>
          <cell r="EJ31" t="str">
            <v>NaN</v>
          </cell>
          <cell r="EK31" t="str">
            <v>L</v>
          </cell>
          <cell r="EM31" t="str">
            <v>NaN</v>
          </cell>
          <cell r="EN31" t="str">
            <v>L</v>
          </cell>
          <cell r="EP31" t="str">
            <v>NaN</v>
          </cell>
          <cell r="EQ31" t="str">
            <v>L</v>
          </cell>
          <cell r="ES31" t="str">
            <v>NaN</v>
          </cell>
          <cell r="ET31" t="str">
            <v>L</v>
          </cell>
          <cell r="EV31" t="str">
            <v>NaN</v>
          </cell>
          <cell r="EW31" t="str">
            <v>L</v>
          </cell>
          <cell r="EY31" t="str">
            <v>NaN</v>
          </cell>
          <cell r="EZ31" t="str">
            <v>M</v>
          </cell>
          <cell r="FB31" t="str">
            <v>NaN</v>
          </cell>
          <cell r="FC31" t="str">
            <v>M</v>
          </cell>
          <cell r="FE31" t="str">
            <v>NaN</v>
          </cell>
          <cell r="FF31" t="str">
            <v>M</v>
          </cell>
          <cell r="FH31" t="str">
            <v>NaN</v>
          </cell>
          <cell r="FI31" t="str">
            <v>M</v>
          </cell>
          <cell r="FK31" t="str">
            <v>NaN</v>
          </cell>
          <cell r="FL31" t="str">
            <v>L</v>
          </cell>
          <cell r="FN31" t="str">
            <v>NaN</v>
          </cell>
          <cell r="FO31" t="str">
            <v>L</v>
          </cell>
          <cell r="FQ31" t="str">
            <v>NaN</v>
          </cell>
          <cell r="FR31" t="str">
            <v>M</v>
          </cell>
          <cell r="FT31" t="str">
            <v>NaN</v>
          </cell>
          <cell r="FU31" t="str">
            <v>L</v>
          </cell>
          <cell r="FW31" t="str">
            <v>NaN</v>
          </cell>
          <cell r="FX31" t="str">
            <v>L</v>
          </cell>
          <cell r="FZ31" t="str">
            <v>NaN</v>
          </cell>
          <cell r="GA31" t="str">
            <v>L</v>
          </cell>
          <cell r="GC31" t="str">
            <v>NaN</v>
          </cell>
          <cell r="GD31" t="str">
            <v>L</v>
          </cell>
          <cell r="GF31" t="str">
            <v>NaN</v>
          </cell>
          <cell r="GG31" t="str">
            <v>L</v>
          </cell>
          <cell r="GI31" t="str">
            <v>NaN</v>
          </cell>
          <cell r="GJ31" t="str">
            <v>M</v>
          </cell>
          <cell r="GL31" t="str">
            <v>NaN</v>
          </cell>
          <cell r="GM31" t="str">
            <v>L</v>
          </cell>
          <cell r="GO31" t="str">
            <v>NaN</v>
          </cell>
          <cell r="GP31" t="str">
            <v>M</v>
          </cell>
          <cell r="GR31" t="str">
            <v>NaN</v>
          </cell>
          <cell r="GS31" t="str">
            <v>M</v>
          </cell>
          <cell r="GU31" t="str">
            <v>NaN</v>
          </cell>
          <cell r="GV31" t="str">
            <v>M</v>
          </cell>
          <cell r="GX31" t="str">
            <v>NaN</v>
          </cell>
          <cell r="GY31" t="str">
            <v>L</v>
          </cell>
          <cell r="HA31" t="str">
            <v>NaN</v>
          </cell>
          <cell r="HB31" t="str">
            <v>L</v>
          </cell>
          <cell r="HD31" t="str">
            <v>NaN</v>
          </cell>
          <cell r="HE31" t="str">
            <v>L</v>
          </cell>
          <cell r="HG31" t="str">
            <v>NaN</v>
          </cell>
          <cell r="HH31" t="str">
            <v>L</v>
          </cell>
          <cell r="HJ31" t="str">
            <v>NaN</v>
          </cell>
          <cell r="HK31" t="str">
            <v>L</v>
          </cell>
          <cell r="HM31" t="str">
            <v>NaN</v>
          </cell>
          <cell r="HN31" t="str">
            <v>L</v>
          </cell>
          <cell r="HP31" t="str">
            <v>NaN</v>
          </cell>
          <cell r="HQ31" t="str">
            <v>L</v>
          </cell>
          <cell r="HS31" t="str">
            <v>NaN</v>
          </cell>
          <cell r="HT31" t="str">
            <v>L</v>
          </cell>
          <cell r="HV31" t="str">
            <v>NaN</v>
          </cell>
          <cell r="HW31" t="str">
            <v>L</v>
          </cell>
          <cell r="HY31" t="str">
            <v>NaN</v>
          </cell>
          <cell r="HZ31" t="str">
            <v>L</v>
          </cell>
          <cell r="IB31" t="str">
            <v>NaN</v>
          </cell>
          <cell r="IC31" t="str">
            <v>L</v>
          </cell>
          <cell r="IE31" t="str">
            <v>NaN</v>
          </cell>
          <cell r="IF31" t="str">
            <v>L</v>
          </cell>
          <cell r="IH31" t="str">
            <v>NaN</v>
          </cell>
          <cell r="II31" t="str">
            <v>L</v>
          </cell>
          <cell r="IK31" t="str">
            <v>NaN</v>
          </cell>
          <cell r="IL31" t="str">
            <v>L</v>
          </cell>
          <cell r="IN31" t="str">
            <v>NaN</v>
          </cell>
          <cell r="IO31" t="str">
            <v>L</v>
          </cell>
          <cell r="IQ31" t="str">
            <v>NaN</v>
          </cell>
          <cell r="IR31" t="str">
            <v>L</v>
          </cell>
          <cell r="IT31" t="str">
            <v>NaN</v>
          </cell>
        </row>
        <row r="32">
          <cell r="A32">
            <v>1996</v>
          </cell>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L</v>
          </cell>
          <cell r="W32" t="str">
            <v>NaN</v>
          </cell>
          <cell r="X32" t="str">
            <v>L</v>
          </cell>
          <cell r="Z32" t="str">
            <v>NaN</v>
          </cell>
          <cell r="AA32" t="str">
            <v>L</v>
          </cell>
          <cell r="AC32" t="str">
            <v>NaN</v>
          </cell>
          <cell r="AD32" t="str">
            <v>L</v>
          </cell>
          <cell r="AF32" t="str">
            <v>NaN</v>
          </cell>
          <cell r="AG32" t="str">
            <v>L</v>
          </cell>
          <cell r="AI32" t="str">
            <v>NaN</v>
          </cell>
          <cell r="AJ32" t="str">
            <v>L</v>
          </cell>
          <cell r="AL32" t="str">
            <v>NaN</v>
          </cell>
          <cell r="AM32" t="str">
            <v>L</v>
          </cell>
          <cell r="AO32" t="str">
            <v>NaN</v>
          </cell>
          <cell r="AP32" t="str">
            <v>L</v>
          </cell>
          <cell r="AR32" t="str">
            <v>NaN</v>
          </cell>
          <cell r="AS32" t="str">
            <v>L</v>
          </cell>
          <cell r="AU32" t="str">
            <v>NaN</v>
          </cell>
          <cell r="AV32" t="str">
            <v>L</v>
          </cell>
          <cell r="AX32" t="str">
            <v>NaN</v>
          </cell>
          <cell r="AY32" t="str">
            <v>M</v>
          </cell>
          <cell r="BA32" t="str">
            <v>NaN</v>
          </cell>
          <cell r="BB32" t="str">
            <v>M</v>
          </cell>
          <cell r="BD32" t="str">
            <v>NaN</v>
          </cell>
          <cell r="BE32" t="str">
            <v>M</v>
          </cell>
          <cell r="BG32" t="str">
            <v>NaN</v>
          </cell>
          <cell r="BH32" t="str">
            <v>M</v>
          </cell>
          <cell r="BJ32" t="str">
            <v>NaN</v>
          </cell>
          <cell r="BK32" t="str">
            <v>M</v>
          </cell>
          <cell r="BM32" t="str">
            <v>NaN</v>
          </cell>
          <cell r="BN32" t="str">
            <v>M</v>
          </cell>
          <cell r="BP32" t="str">
            <v>NaN</v>
          </cell>
          <cell r="BQ32" t="str">
            <v>M</v>
          </cell>
          <cell r="BS32" t="str">
            <v>NaN</v>
          </cell>
          <cell r="BT32" t="str">
            <v>M</v>
          </cell>
          <cell r="BV32" t="str">
            <v>NaN</v>
          </cell>
          <cell r="BW32" t="str">
            <v>L</v>
          </cell>
          <cell r="BY32" t="str">
            <v>NaN</v>
          </cell>
          <cell r="BZ32" t="str">
            <v>L</v>
          </cell>
          <cell r="CB32" t="str">
            <v>NaN</v>
          </cell>
          <cell r="CC32" t="str">
            <v>L</v>
          </cell>
          <cell r="CE32" t="str">
            <v>NaN</v>
          </cell>
          <cell r="CF32" t="str">
            <v>L</v>
          </cell>
          <cell r="CH32" t="str">
            <v>NaN</v>
          </cell>
          <cell r="CI32" t="str">
            <v>L</v>
          </cell>
          <cell r="CK32" t="str">
            <v>NaN</v>
          </cell>
          <cell r="CL32" t="str">
            <v>L</v>
          </cell>
          <cell r="CN32" t="str">
            <v>NaN</v>
          </cell>
          <cell r="CO32" t="str">
            <v>L</v>
          </cell>
          <cell r="CQ32" t="str">
            <v>NaN</v>
          </cell>
          <cell r="CR32" t="str">
            <v>L</v>
          </cell>
          <cell r="CT32" t="str">
            <v>NaN</v>
          </cell>
          <cell r="CU32" t="str">
            <v>L</v>
          </cell>
          <cell r="CW32" t="str">
            <v>NaN</v>
          </cell>
          <cell r="CX32" t="str">
            <v>L</v>
          </cell>
          <cell r="CZ32" t="str">
            <v>NaN</v>
          </cell>
          <cell r="DA32" t="str">
            <v>M</v>
          </cell>
          <cell r="DC32" t="str">
            <v>NaN</v>
          </cell>
          <cell r="DD32" t="str">
            <v>L</v>
          </cell>
          <cell r="DF32" t="str">
            <v>NaN</v>
          </cell>
          <cell r="DG32" t="str">
            <v>L</v>
          </cell>
          <cell r="DI32" t="str">
            <v>NaN</v>
          </cell>
          <cell r="DJ32" t="str">
            <v>L</v>
          </cell>
          <cell r="DL32" t="str">
            <v>NaN</v>
          </cell>
          <cell r="DM32" t="str">
            <v>L</v>
          </cell>
          <cell r="DO32" t="str">
            <v>NaN</v>
          </cell>
          <cell r="DR32" t="str">
            <v>NaN</v>
          </cell>
          <cell r="DS32" t="str">
            <v>L</v>
          </cell>
          <cell r="DU32" t="str">
            <v>NaN</v>
          </cell>
          <cell r="DV32" t="str">
            <v>L</v>
          </cell>
          <cell r="DX32" t="str">
            <v>NaN</v>
          </cell>
          <cell r="DY32" t="str">
            <v>L</v>
          </cell>
          <cell r="EA32" t="str">
            <v>NaN</v>
          </cell>
          <cell r="EB32" t="str">
            <v>L</v>
          </cell>
          <cell r="ED32" t="str">
            <v>NaN</v>
          </cell>
          <cell r="EE32" t="str">
            <v>L</v>
          </cell>
          <cell r="EG32" t="str">
            <v>NaN</v>
          </cell>
          <cell r="EH32" t="str">
            <v>L</v>
          </cell>
          <cell r="EJ32" t="str">
            <v>NaN</v>
          </cell>
          <cell r="EK32" t="str">
            <v>L</v>
          </cell>
          <cell r="EM32" t="str">
            <v>NaN</v>
          </cell>
          <cell r="EN32" t="str">
            <v>L</v>
          </cell>
          <cell r="EP32" t="str">
            <v>NaN</v>
          </cell>
          <cell r="EQ32" t="str">
            <v>L</v>
          </cell>
          <cell r="ES32" t="str">
            <v>NaN</v>
          </cell>
          <cell r="ET32" t="str">
            <v>L</v>
          </cell>
          <cell r="EV32" t="str">
            <v>NaN</v>
          </cell>
          <cell r="EW32" t="str">
            <v>L</v>
          </cell>
          <cell r="EY32" t="str">
            <v>NaN</v>
          </cell>
          <cell r="EZ32" t="str">
            <v>M</v>
          </cell>
          <cell r="FB32" t="str">
            <v>NaN</v>
          </cell>
          <cell r="FC32" t="str">
            <v>M</v>
          </cell>
          <cell r="FE32" t="str">
            <v>NaN</v>
          </cell>
          <cell r="FF32" t="str">
            <v>M</v>
          </cell>
          <cell r="FH32" t="str">
            <v>NaN</v>
          </cell>
          <cell r="FI32" t="str">
            <v>M</v>
          </cell>
          <cell r="FK32" t="str">
            <v>NaN</v>
          </cell>
          <cell r="FL32" t="str">
            <v>L</v>
          </cell>
          <cell r="FN32" t="str">
            <v>NaN</v>
          </cell>
          <cell r="FO32" t="str">
            <v>L</v>
          </cell>
          <cell r="FQ32" t="str">
            <v>NaN</v>
          </cell>
          <cell r="FR32" t="str">
            <v>M</v>
          </cell>
          <cell r="FT32" t="str">
            <v>NaN</v>
          </cell>
          <cell r="FU32" t="str">
            <v>L</v>
          </cell>
          <cell r="FW32" t="str">
            <v>NaN</v>
          </cell>
          <cell r="FX32" t="str">
            <v>L</v>
          </cell>
          <cell r="FZ32" t="str">
            <v>NaN</v>
          </cell>
          <cell r="GA32" t="str">
            <v>L</v>
          </cell>
          <cell r="GC32" t="str">
            <v>NaN</v>
          </cell>
          <cell r="GD32" t="str">
            <v>L</v>
          </cell>
          <cell r="GF32" t="str">
            <v>NaN</v>
          </cell>
          <cell r="GG32" t="str">
            <v>L</v>
          </cell>
          <cell r="GI32" t="str">
            <v>NaN</v>
          </cell>
          <cell r="GJ32" t="str">
            <v>M</v>
          </cell>
          <cell r="GL32" t="str">
            <v>NaN</v>
          </cell>
          <cell r="GM32" t="str">
            <v>L</v>
          </cell>
          <cell r="GO32" t="str">
            <v>NaN</v>
          </cell>
          <cell r="GP32" t="str">
            <v>M</v>
          </cell>
          <cell r="GR32" t="str">
            <v>NaN</v>
          </cell>
          <cell r="GS32" t="str">
            <v>M</v>
          </cell>
          <cell r="GU32" t="str">
            <v>NaN</v>
          </cell>
          <cell r="GV32" t="str">
            <v>M</v>
          </cell>
          <cell r="GX32" t="str">
            <v>NaN</v>
          </cell>
          <cell r="GY32" t="str">
            <v>L</v>
          </cell>
          <cell r="HA32" t="str">
            <v>NaN</v>
          </cell>
          <cell r="HB32" t="str">
            <v>L</v>
          </cell>
          <cell r="HD32" t="str">
            <v>NaN</v>
          </cell>
          <cell r="HE32" t="str">
            <v>L</v>
          </cell>
          <cell r="HG32" t="str">
            <v>NaN</v>
          </cell>
          <cell r="HH32" t="str">
            <v>L</v>
          </cell>
          <cell r="HJ32" t="str">
            <v>NaN</v>
          </cell>
          <cell r="HK32" t="str">
            <v>L</v>
          </cell>
          <cell r="HM32" t="str">
            <v>NaN</v>
          </cell>
          <cell r="HN32" t="str">
            <v>L</v>
          </cell>
          <cell r="HP32" t="str">
            <v>NaN</v>
          </cell>
          <cell r="HQ32" t="str">
            <v>L</v>
          </cell>
          <cell r="HS32" t="str">
            <v>NaN</v>
          </cell>
          <cell r="HT32" t="str">
            <v>L</v>
          </cell>
          <cell r="HV32" t="str">
            <v>NaN</v>
          </cell>
          <cell r="HW32" t="str">
            <v>L</v>
          </cell>
          <cell r="HY32" t="str">
            <v>NaN</v>
          </cell>
          <cell r="HZ32" t="str">
            <v>L</v>
          </cell>
          <cell r="IB32" t="str">
            <v>NaN</v>
          </cell>
          <cell r="IC32" t="str">
            <v>L</v>
          </cell>
          <cell r="IE32" t="str">
            <v>NaN</v>
          </cell>
          <cell r="IF32" t="str">
            <v>L</v>
          </cell>
          <cell r="IH32" t="str">
            <v>NaN</v>
          </cell>
          <cell r="II32" t="str">
            <v>L</v>
          </cell>
          <cell r="IK32" t="str">
            <v>NaN</v>
          </cell>
          <cell r="IL32" t="str">
            <v>L</v>
          </cell>
          <cell r="IN32" t="str">
            <v>NaN</v>
          </cell>
          <cell r="IO32" t="str">
            <v>L</v>
          </cell>
          <cell r="IQ32" t="str">
            <v>NaN</v>
          </cell>
          <cell r="IR32" t="str">
            <v>L</v>
          </cell>
          <cell r="IT32" t="str">
            <v>NaN</v>
          </cell>
        </row>
        <row r="33">
          <cell r="A33">
            <v>1997</v>
          </cell>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L</v>
          </cell>
          <cell r="W33" t="str">
            <v>NaN</v>
          </cell>
          <cell r="X33" t="str">
            <v>L</v>
          </cell>
          <cell r="Z33" t="str">
            <v>NaN</v>
          </cell>
          <cell r="AA33" t="str">
            <v>L</v>
          </cell>
          <cell r="AC33" t="str">
            <v>NaN</v>
          </cell>
          <cell r="AD33" t="str">
            <v>L</v>
          </cell>
          <cell r="AF33" t="str">
            <v>NaN</v>
          </cell>
          <cell r="AG33" t="str">
            <v>L</v>
          </cell>
          <cell r="AI33" t="str">
            <v>NaN</v>
          </cell>
          <cell r="AJ33" t="str">
            <v>L</v>
          </cell>
          <cell r="AL33" t="str">
            <v>NaN</v>
          </cell>
          <cell r="AM33" t="str">
            <v>L</v>
          </cell>
          <cell r="AO33" t="str">
            <v>NaN</v>
          </cell>
          <cell r="AP33" t="str">
            <v>L</v>
          </cell>
          <cell r="AR33" t="str">
            <v>NaN</v>
          </cell>
          <cell r="AS33" t="str">
            <v>L</v>
          </cell>
          <cell r="AU33" t="str">
            <v>NaN</v>
          </cell>
          <cell r="AV33" t="str">
            <v>L</v>
          </cell>
          <cell r="AX33" t="str">
            <v>NaN</v>
          </cell>
          <cell r="AY33" t="str">
            <v>M</v>
          </cell>
          <cell r="BA33" t="str">
            <v>NaN</v>
          </cell>
          <cell r="BB33" t="str">
            <v>M</v>
          </cell>
          <cell r="BD33" t="str">
            <v>NaN</v>
          </cell>
          <cell r="BE33" t="str">
            <v>M</v>
          </cell>
          <cell r="BG33" t="str">
            <v>NaN</v>
          </cell>
          <cell r="BH33" t="str">
            <v>M</v>
          </cell>
          <cell r="BJ33" t="str">
            <v>NaN</v>
          </cell>
          <cell r="BK33" t="str">
            <v>M</v>
          </cell>
          <cell r="BM33" t="str">
            <v>NaN</v>
          </cell>
          <cell r="BN33" t="str">
            <v>M</v>
          </cell>
          <cell r="BP33" t="str">
            <v>NaN</v>
          </cell>
          <cell r="BQ33" t="str">
            <v>M</v>
          </cell>
          <cell r="BS33" t="str">
            <v>NaN</v>
          </cell>
          <cell r="BT33" t="str">
            <v>M</v>
          </cell>
          <cell r="BV33" t="str">
            <v>NaN</v>
          </cell>
          <cell r="BW33" t="str">
            <v>L</v>
          </cell>
          <cell r="BY33" t="str">
            <v>NaN</v>
          </cell>
          <cell r="BZ33" t="str">
            <v>L</v>
          </cell>
          <cell r="CB33" t="str">
            <v>NaN</v>
          </cell>
          <cell r="CC33" t="str">
            <v>L</v>
          </cell>
          <cell r="CE33" t="str">
            <v>NaN</v>
          </cell>
          <cell r="CF33" t="str">
            <v>L</v>
          </cell>
          <cell r="CH33" t="str">
            <v>NaN</v>
          </cell>
          <cell r="CI33" t="str">
            <v>L</v>
          </cell>
          <cell r="CK33" t="str">
            <v>NaN</v>
          </cell>
          <cell r="CL33" t="str">
            <v>L</v>
          </cell>
          <cell r="CN33" t="str">
            <v>NaN</v>
          </cell>
          <cell r="CO33" t="str">
            <v>L</v>
          </cell>
          <cell r="CQ33" t="str">
            <v>NaN</v>
          </cell>
          <cell r="CR33" t="str">
            <v>L</v>
          </cell>
          <cell r="CT33" t="str">
            <v>NaN</v>
          </cell>
          <cell r="CU33" t="str">
            <v>L</v>
          </cell>
          <cell r="CW33" t="str">
            <v>NaN</v>
          </cell>
          <cell r="CX33" t="str">
            <v>L</v>
          </cell>
          <cell r="CZ33" t="str">
            <v>NaN</v>
          </cell>
          <cell r="DA33" t="str">
            <v>M</v>
          </cell>
          <cell r="DC33" t="str">
            <v>NaN</v>
          </cell>
          <cell r="DD33" t="str">
            <v>L</v>
          </cell>
          <cell r="DF33" t="str">
            <v>NaN</v>
          </cell>
          <cell r="DG33" t="str">
            <v>L</v>
          </cell>
          <cell r="DI33" t="str">
            <v>NaN</v>
          </cell>
          <cell r="DJ33" t="str">
            <v>L</v>
          </cell>
          <cell r="DL33" t="str">
            <v>NaN</v>
          </cell>
          <cell r="DM33" t="str">
            <v>L</v>
          </cell>
          <cell r="DO33" t="str">
            <v>NaN</v>
          </cell>
          <cell r="DR33" t="str">
            <v>NaN</v>
          </cell>
          <cell r="DS33" t="str">
            <v>L</v>
          </cell>
          <cell r="DU33" t="str">
            <v>NaN</v>
          </cell>
          <cell r="DV33" t="str">
            <v>L</v>
          </cell>
          <cell r="DX33" t="str">
            <v>NaN</v>
          </cell>
          <cell r="DY33" t="str">
            <v>L</v>
          </cell>
          <cell r="EA33" t="str">
            <v>NaN</v>
          </cell>
          <cell r="EB33" t="str">
            <v>L</v>
          </cell>
          <cell r="ED33" t="str">
            <v>NaN</v>
          </cell>
          <cell r="EE33" t="str">
            <v>L</v>
          </cell>
          <cell r="EG33" t="str">
            <v>NaN</v>
          </cell>
          <cell r="EH33" t="str">
            <v>L</v>
          </cell>
          <cell r="EJ33" t="str">
            <v>NaN</v>
          </cell>
          <cell r="EK33" t="str">
            <v>L</v>
          </cell>
          <cell r="EM33" t="str">
            <v>NaN</v>
          </cell>
          <cell r="EN33" t="str">
            <v>L</v>
          </cell>
          <cell r="EP33" t="str">
            <v>NaN</v>
          </cell>
          <cell r="EQ33" t="str">
            <v>L</v>
          </cell>
          <cell r="ES33" t="str">
            <v>NaN</v>
          </cell>
          <cell r="ET33" t="str">
            <v>L</v>
          </cell>
          <cell r="EV33" t="str">
            <v>NaN</v>
          </cell>
          <cell r="EW33" t="str">
            <v>L</v>
          </cell>
          <cell r="EY33" t="str">
            <v>NaN</v>
          </cell>
          <cell r="EZ33" t="str">
            <v>M</v>
          </cell>
          <cell r="FB33" t="str">
            <v>NaN</v>
          </cell>
          <cell r="FC33" t="str">
            <v>M</v>
          </cell>
          <cell r="FE33" t="str">
            <v>NaN</v>
          </cell>
          <cell r="FF33" t="str">
            <v>M</v>
          </cell>
          <cell r="FH33" t="str">
            <v>NaN</v>
          </cell>
          <cell r="FI33" t="str">
            <v>M</v>
          </cell>
          <cell r="FK33" t="str">
            <v>NaN</v>
          </cell>
          <cell r="FL33" t="str">
            <v>L</v>
          </cell>
          <cell r="FN33" t="str">
            <v>NaN</v>
          </cell>
          <cell r="FO33" t="str">
            <v>L</v>
          </cell>
          <cell r="FQ33" t="str">
            <v>NaN</v>
          </cell>
          <cell r="FR33" t="str">
            <v>M</v>
          </cell>
          <cell r="FT33" t="str">
            <v>NaN</v>
          </cell>
          <cell r="FU33" t="str">
            <v>L</v>
          </cell>
          <cell r="FW33" t="str">
            <v>NaN</v>
          </cell>
          <cell r="FX33" t="str">
            <v>L</v>
          </cell>
          <cell r="FZ33" t="str">
            <v>NaN</v>
          </cell>
          <cell r="GA33" t="str">
            <v>L</v>
          </cell>
          <cell r="GC33" t="str">
            <v>NaN</v>
          </cell>
          <cell r="GD33" t="str">
            <v>L</v>
          </cell>
          <cell r="GF33" t="str">
            <v>NaN</v>
          </cell>
          <cell r="GG33" t="str">
            <v>L</v>
          </cell>
          <cell r="GI33" t="str">
            <v>NaN</v>
          </cell>
          <cell r="GJ33" t="str">
            <v>M</v>
          </cell>
          <cell r="GL33" t="str">
            <v>NaN</v>
          </cell>
          <cell r="GM33" t="str">
            <v>L</v>
          </cell>
          <cell r="GO33" t="str">
            <v>NaN</v>
          </cell>
          <cell r="GP33" t="str">
            <v>M</v>
          </cell>
          <cell r="GR33" t="str">
            <v>NaN</v>
          </cell>
          <cell r="GS33" t="str">
            <v>M</v>
          </cell>
          <cell r="GU33" t="str">
            <v>NaN</v>
          </cell>
          <cell r="GV33" t="str">
            <v>M</v>
          </cell>
          <cell r="GX33" t="str">
            <v>NaN</v>
          </cell>
          <cell r="GY33" t="str">
            <v>L</v>
          </cell>
          <cell r="HA33" t="str">
            <v>NaN</v>
          </cell>
          <cell r="HB33" t="str">
            <v>L</v>
          </cell>
          <cell r="HD33" t="str">
            <v>NaN</v>
          </cell>
          <cell r="HE33" t="str">
            <v>L</v>
          </cell>
          <cell r="HG33" t="str">
            <v>NaN</v>
          </cell>
          <cell r="HH33" t="str">
            <v>L</v>
          </cell>
          <cell r="HJ33" t="str">
            <v>NaN</v>
          </cell>
          <cell r="HK33" t="str">
            <v>L</v>
          </cell>
          <cell r="HM33" t="str">
            <v>NaN</v>
          </cell>
          <cell r="HN33" t="str">
            <v>L</v>
          </cell>
          <cell r="HP33" t="str">
            <v>NaN</v>
          </cell>
          <cell r="HQ33" t="str">
            <v>L</v>
          </cell>
          <cell r="HS33" t="str">
            <v>NaN</v>
          </cell>
          <cell r="HT33" t="str">
            <v>L</v>
          </cell>
          <cell r="HV33" t="str">
            <v>NaN</v>
          </cell>
          <cell r="HW33" t="str">
            <v>L</v>
          </cell>
          <cell r="HY33" t="str">
            <v>NaN</v>
          </cell>
          <cell r="HZ33" t="str">
            <v>L</v>
          </cell>
          <cell r="IB33" t="str">
            <v>NaN</v>
          </cell>
          <cell r="IC33" t="str">
            <v>L</v>
          </cell>
          <cell r="IE33" t="str">
            <v>NaN</v>
          </cell>
          <cell r="IF33" t="str">
            <v>L</v>
          </cell>
          <cell r="IH33" t="str">
            <v>NaN</v>
          </cell>
          <cell r="II33" t="str">
            <v>L</v>
          </cell>
          <cell r="IK33" t="str">
            <v>NaN</v>
          </cell>
          <cell r="IL33" t="str">
            <v>L</v>
          </cell>
          <cell r="IN33" t="str">
            <v>NaN</v>
          </cell>
          <cell r="IO33" t="str">
            <v>L</v>
          </cell>
          <cell r="IQ33" t="str">
            <v>NaN</v>
          </cell>
          <cell r="IR33" t="str">
            <v>L</v>
          </cell>
          <cell r="IT33" t="str">
            <v>NaN</v>
          </cell>
        </row>
        <row r="34">
          <cell r="A34">
            <v>1998</v>
          </cell>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L</v>
          </cell>
          <cell r="W34" t="str">
            <v>NaN</v>
          </cell>
          <cell r="X34" t="str">
            <v>L</v>
          </cell>
          <cell r="Z34" t="str">
            <v>NaN</v>
          </cell>
          <cell r="AA34" t="str">
            <v>L</v>
          </cell>
          <cell r="AC34" t="str">
            <v>NaN</v>
          </cell>
          <cell r="AD34" t="str">
            <v>L</v>
          </cell>
          <cell r="AF34" t="str">
            <v>NaN</v>
          </cell>
          <cell r="AG34" t="str">
            <v>L</v>
          </cell>
          <cell r="AI34" t="str">
            <v>NaN</v>
          </cell>
          <cell r="AJ34" t="str">
            <v>L</v>
          </cell>
          <cell r="AL34" t="str">
            <v>NaN</v>
          </cell>
          <cell r="AM34" t="str">
            <v>L</v>
          </cell>
          <cell r="AO34" t="str">
            <v>NaN</v>
          </cell>
          <cell r="AP34" t="str">
            <v>L</v>
          </cell>
          <cell r="AR34" t="str">
            <v>NaN</v>
          </cell>
          <cell r="AS34" t="str">
            <v>L</v>
          </cell>
          <cell r="AU34" t="str">
            <v>NaN</v>
          </cell>
          <cell r="AV34" t="str">
            <v>L</v>
          </cell>
          <cell r="AX34" t="str">
            <v>NaN</v>
          </cell>
          <cell r="AY34" t="str">
            <v>M</v>
          </cell>
          <cell r="BA34" t="str">
            <v>NaN</v>
          </cell>
          <cell r="BB34" t="str">
            <v>M</v>
          </cell>
          <cell r="BD34" t="str">
            <v>NaN</v>
          </cell>
          <cell r="BE34" t="str">
            <v>M</v>
          </cell>
          <cell r="BG34" t="str">
            <v>NaN</v>
          </cell>
          <cell r="BH34" t="str">
            <v>M</v>
          </cell>
          <cell r="BJ34" t="str">
            <v>NaN</v>
          </cell>
          <cell r="BK34" t="str">
            <v>M</v>
          </cell>
          <cell r="BM34" t="str">
            <v>NaN</v>
          </cell>
          <cell r="BN34" t="str">
            <v>M</v>
          </cell>
          <cell r="BP34" t="str">
            <v>NaN</v>
          </cell>
          <cell r="BQ34" t="str">
            <v>M</v>
          </cell>
          <cell r="BS34" t="str">
            <v>NaN</v>
          </cell>
          <cell r="BT34" t="str">
            <v>M</v>
          </cell>
          <cell r="BV34" t="str">
            <v>NaN</v>
          </cell>
          <cell r="BW34" t="str">
            <v>L</v>
          </cell>
          <cell r="BY34" t="str">
            <v>NaN</v>
          </cell>
          <cell r="BZ34" t="str">
            <v>L</v>
          </cell>
          <cell r="CB34" t="str">
            <v>NaN</v>
          </cell>
          <cell r="CC34" t="str">
            <v>L</v>
          </cell>
          <cell r="CE34" t="str">
            <v>NaN</v>
          </cell>
          <cell r="CF34" t="str">
            <v>L</v>
          </cell>
          <cell r="CH34" t="str">
            <v>NaN</v>
          </cell>
          <cell r="CI34" t="str">
            <v>L</v>
          </cell>
          <cell r="CK34" t="str">
            <v>NaN</v>
          </cell>
          <cell r="CL34" t="str">
            <v>L</v>
          </cell>
          <cell r="CN34" t="str">
            <v>NaN</v>
          </cell>
          <cell r="CO34" t="str">
            <v>L</v>
          </cell>
          <cell r="CQ34" t="str">
            <v>NaN</v>
          </cell>
          <cell r="CR34" t="str">
            <v>L</v>
          </cell>
          <cell r="CT34" t="str">
            <v>NaN</v>
          </cell>
          <cell r="CU34" t="str">
            <v>L</v>
          </cell>
          <cell r="CW34" t="str">
            <v>NaN</v>
          </cell>
          <cell r="CX34" t="str">
            <v>L</v>
          </cell>
          <cell r="CZ34" t="str">
            <v>NaN</v>
          </cell>
          <cell r="DA34" t="str">
            <v>M</v>
          </cell>
          <cell r="DC34" t="str">
            <v>NaN</v>
          </cell>
          <cell r="DD34" t="str">
            <v>L</v>
          </cell>
          <cell r="DF34" t="str">
            <v>NaN</v>
          </cell>
          <cell r="DG34" t="str">
            <v>L</v>
          </cell>
          <cell r="DI34" t="str">
            <v>NaN</v>
          </cell>
          <cell r="DJ34" t="str">
            <v>L</v>
          </cell>
          <cell r="DL34" t="str">
            <v>NaN</v>
          </cell>
          <cell r="DM34" t="str">
            <v>L</v>
          </cell>
          <cell r="DO34" t="str">
            <v>NaN</v>
          </cell>
          <cell r="DR34" t="str">
            <v>NaN</v>
          </cell>
          <cell r="DS34" t="str">
            <v>L</v>
          </cell>
          <cell r="DU34" t="str">
            <v>NaN</v>
          </cell>
          <cell r="DV34" t="str">
            <v>L</v>
          </cell>
          <cell r="DX34" t="str">
            <v>NaN</v>
          </cell>
          <cell r="DY34" t="str">
            <v>L</v>
          </cell>
          <cell r="EA34" t="str">
            <v>NaN</v>
          </cell>
          <cell r="EB34" t="str">
            <v>L</v>
          </cell>
          <cell r="ED34" t="str">
            <v>NaN</v>
          </cell>
          <cell r="EE34" t="str">
            <v>L</v>
          </cell>
          <cell r="EG34" t="str">
            <v>NaN</v>
          </cell>
          <cell r="EH34" t="str">
            <v>L</v>
          </cell>
          <cell r="EJ34" t="str">
            <v>NaN</v>
          </cell>
          <cell r="EK34" t="str">
            <v>L</v>
          </cell>
          <cell r="EM34" t="str">
            <v>NaN</v>
          </cell>
          <cell r="EN34" t="str">
            <v>L</v>
          </cell>
          <cell r="EP34" t="str">
            <v>NaN</v>
          </cell>
          <cell r="EQ34" t="str">
            <v>L</v>
          </cell>
          <cell r="ES34" t="str">
            <v>NaN</v>
          </cell>
          <cell r="ET34" t="str">
            <v>L</v>
          </cell>
          <cell r="EV34" t="str">
            <v>NaN</v>
          </cell>
          <cell r="EW34" t="str">
            <v>L</v>
          </cell>
          <cell r="EY34" t="str">
            <v>NaN</v>
          </cell>
          <cell r="EZ34" t="str">
            <v>M</v>
          </cell>
          <cell r="FB34" t="str">
            <v>NaN</v>
          </cell>
          <cell r="FC34" t="str">
            <v>M</v>
          </cell>
          <cell r="FE34" t="str">
            <v>NaN</v>
          </cell>
          <cell r="FF34" t="str">
            <v>M</v>
          </cell>
          <cell r="FH34" t="str">
            <v>NaN</v>
          </cell>
          <cell r="FI34" t="str">
            <v>M</v>
          </cell>
          <cell r="FK34" t="str">
            <v>NaN</v>
          </cell>
          <cell r="FL34" t="str">
            <v>L</v>
          </cell>
          <cell r="FN34" t="str">
            <v>NaN</v>
          </cell>
          <cell r="FO34" t="str">
            <v>L</v>
          </cell>
          <cell r="FQ34" t="str">
            <v>NaN</v>
          </cell>
          <cell r="FR34" t="str">
            <v>M</v>
          </cell>
          <cell r="FT34" t="str">
            <v>NaN</v>
          </cell>
          <cell r="FU34" t="str">
            <v>L</v>
          </cell>
          <cell r="FW34" t="str">
            <v>NaN</v>
          </cell>
          <cell r="FX34" t="str">
            <v>L</v>
          </cell>
          <cell r="FZ34" t="str">
            <v>NaN</v>
          </cell>
          <cell r="GA34" t="str">
            <v>L</v>
          </cell>
          <cell r="GC34" t="str">
            <v>NaN</v>
          </cell>
          <cell r="GD34" t="str">
            <v>L</v>
          </cell>
          <cell r="GF34" t="str">
            <v>NaN</v>
          </cell>
          <cell r="GG34" t="str">
            <v>L</v>
          </cell>
          <cell r="GI34" t="str">
            <v>NaN</v>
          </cell>
          <cell r="GJ34" t="str">
            <v>M</v>
          </cell>
          <cell r="GL34" t="str">
            <v>NaN</v>
          </cell>
          <cell r="GM34" t="str">
            <v>L</v>
          </cell>
          <cell r="GO34" t="str">
            <v>NaN</v>
          </cell>
          <cell r="GP34" t="str">
            <v>M</v>
          </cell>
          <cell r="GR34" t="str">
            <v>NaN</v>
          </cell>
          <cell r="GS34" t="str">
            <v>M</v>
          </cell>
          <cell r="GU34" t="str">
            <v>NaN</v>
          </cell>
          <cell r="GV34" t="str">
            <v>M</v>
          </cell>
          <cell r="GX34" t="str">
            <v>NaN</v>
          </cell>
          <cell r="GY34" t="str">
            <v>L</v>
          </cell>
          <cell r="HA34" t="str">
            <v>NaN</v>
          </cell>
          <cell r="HB34" t="str">
            <v>L</v>
          </cell>
          <cell r="HD34" t="str">
            <v>NaN</v>
          </cell>
          <cell r="HE34" t="str">
            <v>L</v>
          </cell>
          <cell r="HG34" t="str">
            <v>NaN</v>
          </cell>
          <cell r="HH34" t="str">
            <v>L</v>
          </cell>
          <cell r="HJ34" t="str">
            <v>NaN</v>
          </cell>
          <cell r="HK34" t="str">
            <v>L</v>
          </cell>
          <cell r="HM34" t="str">
            <v>NaN</v>
          </cell>
          <cell r="HN34" t="str">
            <v>L</v>
          </cell>
          <cell r="HP34" t="str">
            <v>NaN</v>
          </cell>
          <cell r="HQ34" t="str">
            <v>L</v>
          </cell>
          <cell r="HS34" t="str">
            <v>NaN</v>
          </cell>
          <cell r="HT34" t="str">
            <v>L</v>
          </cell>
          <cell r="HV34" t="str">
            <v>NaN</v>
          </cell>
          <cell r="HW34" t="str">
            <v>L</v>
          </cell>
          <cell r="HY34" t="str">
            <v>NaN</v>
          </cell>
          <cell r="HZ34" t="str">
            <v>L</v>
          </cell>
          <cell r="IB34" t="str">
            <v>NaN</v>
          </cell>
          <cell r="IC34" t="str">
            <v>L</v>
          </cell>
          <cell r="IE34" t="str">
            <v>NaN</v>
          </cell>
          <cell r="IF34" t="str">
            <v>L</v>
          </cell>
          <cell r="IH34" t="str">
            <v>NaN</v>
          </cell>
          <cell r="II34" t="str">
            <v>L</v>
          </cell>
          <cell r="IK34" t="str">
            <v>NaN</v>
          </cell>
          <cell r="IL34" t="str">
            <v>L</v>
          </cell>
          <cell r="IN34" t="str">
            <v>NaN</v>
          </cell>
          <cell r="IO34" t="str">
            <v>L</v>
          </cell>
          <cell r="IQ34" t="str">
            <v>NaN</v>
          </cell>
          <cell r="IR34" t="str">
            <v>L</v>
          </cell>
          <cell r="IT34" t="str">
            <v>NaN</v>
          </cell>
        </row>
        <row r="35">
          <cell r="A35">
            <v>1999</v>
          </cell>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L</v>
          </cell>
          <cell r="W35" t="str">
            <v>NaN</v>
          </cell>
          <cell r="X35" t="str">
            <v>L</v>
          </cell>
          <cell r="Z35" t="str">
            <v>NaN</v>
          </cell>
          <cell r="AA35" t="str">
            <v>L</v>
          </cell>
          <cell r="AC35" t="str">
            <v>NaN</v>
          </cell>
          <cell r="AD35" t="str">
            <v>L</v>
          </cell>
          <cell r="AF35" t="str">
            <v>NaN</v>
          </cell>
          <cell r="AG35" t="str">
            <v>L</v>
          </cell>
          <cell r="AI35" t="str">
            <v>NaN</v>
          </cell>
          <cell r="AJ35" t="str">
            <v>L</v>
          </cell>
          <cell r="AL35" t="str">
            <v>NaN</v>
          </cell>
          <cell r="AM35" t="str">
            <v>L</v>
          </cell>
          <cell r="AO35" t="str">
            <v>NaN</v>
          </cell>
          <cell r="AP35" t="str">
            <v>L</v>
          </cell>
          <cell r="AR35" t="str">
            <v>NaN</v>
          </cell>
          <cell r="AS35" t="str">
            <v>L</v>
          </cell>
          <cell r="AU35" t="str">
            <v>NaN</v>
          </cell>
          <cell r="AV35" t="str">
            <v>L</v>
          </cell>
          <cell r="AX35" t="str">
            <v>NaN</v>
          </cell>
          <cell r="AY35" t="str">
            <v>M</v>
          </cell>
          <cell r="BA35" t="str">
            <v>NaN</v>
          </cell>
          <cell r="BB35" t="str">
            <v>M</v>
          </cell>
          <cell r="BD35" t="str">
            <v>NaN</v>
          </cell>
          <cell r="BE35" t="str">
            <v>M</v>
          </cell>
          <cell r="BG35" t="str">
            <v>NaN</v>
          </cell>
          <cell r="BH35" t="str">
            <v>M</v>
          </cell>
          <cell r="BJ35" t="str">
            <v>NaN</v>
          </cell>
          <cell r="BK35" t="str">
            <v>M</v>
          </cell>
          <cell r="BM35" t="str">
            <v>NaN</v>
          </cell>
          <cell r="BN35" t="str">
            <v>M</v>
          </cell>
          <cell r="BP35" t="str">
            <v>NaN</v>
          </cell>
          <cell r="BQ35" t="str">
            <v>M</v>
          </cell>
          <cell r="BS35" t="str">
            <v>NaN</v>
          </cell>
          <cell r="BT35" t="str">
            <v>M</v>
          </cell>
          <cell r="BV35" t="str">
            <v>NaN</v>
          </cell>
          <cell r="BW35" t="str">
            <v>L</v>
          </cell>
          <cell r="BY35" t="str">
            <v>NaN</v>
          </cell>
          <cell r="BZ35" t="str">
            <v>L</v>
          </cell>
          <cell r="CB35" t="str">
            <v>NaN</v>
          </cell>
          <cell r="CC35" t="str">
            <v>L</v>
          </cell>
          <cell r="CE35" t="str">
            <v>NaN</v>
          </cell>
          <cell r="CF35" t="str">
            <v>L</v>
          </cell>
          <cell r="CH35" t="str">
            <v>NaN</v>
          </cell>
          <cell r="CI35" t="str">
            <v>L</v>
          </cell>
          <cell r="CK35" t="str">
            <v>NaN</v>
          </cell>
          <cell r="CL35" t="str">
            <v>L</v>
          </cell>
          <cell r="CN35" t="str">
            <v>NaN</v>
          </cell>
          <cell r="CO35" t="str">
            <v>L</v>
          </cell>
          <cell r="CQ35" t="str">
            <v>NaN</v>
          </cell>
          <cell r="CR35" t="str">
            <v>L</v>
          </cell>
          <cell r="CT35" t="str">
            <v>NaN</v>
          </cell>
          <cell r="CU35" t="str">
            <v>L</v>
          </cell>
          <cell r="CW35" t="str">
            <v>NaN</v>
          </cell>
          <cell r="CX35" t="str">
            <v>L</v>
          </cell>
          <cell r="CZ35" t="str">
            <v>NaN</v>
          </cell>
          <cell r="DA35" t="str">
            <v>M</v>
          </cell>
          <cell r="DC35" t="str">
            <v>NaN</v>
          </cell>
          <cell r="DD35" t="str">
            <v>L</v>
          </cell>
          <cell r="DF35" t="str">
            <v>NaN</v>
          </cell>
          <cell r="DG35" t="str">
            <v>L</v>
          </cell>
          <cell r="DI35" t="str">
            <v>NaN</v>
          </cell>
          <cell r="DJ35" t="str">
            <v>L</v>
          </cell>
          <cell r="DL35" t="str">
            <v>NaN</v>
          </cell>
          <cell r="DM35" t="str">
            <v>L</v>
          </cell>
          <cell r="DO35" t="str">
            <v>NaN</v>
          </cell>
          <cell r="DR35" t="str">
            <v>NaN</v>
          </cell>
          <cell r="DS35" t="str">
            <v>L</v>
          </cell>
          <cell r="DU35" t="str">
            <v>NaN</v>
          </cell>
          <cell r="DV35" t="str">
            <v>L</v>
          </cell>
          <cell r="DX35" t="str">
            <v>NaN</v>
          </cell>
          <cell r="DY35" t="str">
            <v>L</v>
          </cell>
          <cell r="EA35" t="str">
            <v>NaN</v>
          </cell>
          <cell r="EB35" t="str">
            <v>L</v>
          </cell>
          <cell r="ED35" t="str">
            <v>NaN</v>
          </cell>
          <cell r="EE35" t="str">
            <v>L</v>
          </cell>
          <cell r="EG35" t="str">
            <v>NaN</v>
          </cell>
          <cell r="EH35" t="str">
            <v>L</v>
          </cell>
          <cell r="EJ35" t="str">
            <v>NaN</v>
          </cell>
          <cell r="EK35" t="str">
            <v>L</v>
          </cell>
          <cell r="EM35" t="str">
            <v>NaN</v>
          </cell>
          <cell r="EN35" t="str">
            <v>L</v>
          </cell>
          <cell r="EP35" t="str">
            <v>NaN</v>
          </cell>
          <cell r="EQ35" t="str">
            <v>L</v>
          </cell>
          <cell r="ES35" t="str">
            <v>NaN</v>
          </cell>
          <cell r="ET35" t="str">
            <v>L</v>
          </cell>
          <cell r="EV35" t="str">
            <v>NaN</v>
          </cell>
          <cell r="EW35" t="str">
            <v>L</v>
          </cell>
          <cell r="EY35" t="str">
            <v>NaN</v>
          </cell>
          <cell r="EZ35" t="str">
            <v>M</v>
          </cell>
          <cell r="FB35" t="str">
            <v>NaN</v>
          </cell>
          <cell r="FC35" t="str">
            <v>M</v>
          </cell>
          <cell r="FE35" t="str">
            <v>NaN</v>
          </cell>
          <cell r="FF35" t="str">
            <v>M</v>
          </cell>
          <cell r="FH35" t="str">
            <v>NaN</v>
          </cell>
          <cell r="FI35" t="str">
            <v>M</v>
          </cell>
          <cell r="FK35" t="str">
            <v>NaN</v>
          </cell>
          <cell r="FL35" t="str">
            <v>L</v>
          </cell>
          <cell r="FN35" t="str">
            <v>NaN</v>
          </cell>
          <cell r="FO35" t="str">
            <v>L</v>
          </cell>
          <cell r="FQ35" t="str">
            <v>NaN</v>
          </cell>
          <cell r="FR35" t="str">
            <v>M</v>
          </cell>
          <cell r="FT35" t="str">
            <v>NaN</v>
          </cell>
          <cell r="FU35" t="str">
            <v>L</v>
          </cell>
          <cell r="FW35" t="str">
            <v>NaN</v>
          </cell>
          <cell r="FX35" t="str">
            <v>L</v>
          </cell>
          <cell r="FZ35" t="str">
            <v>NaN</v>
          </cell>
          <cell r="GA35" t="str">
            <v>L</v>
          </cell>
          <cell r="GC35" t="str">
            <v>NaN</v>
          </cell>
          <cell r="GD35" t="str">
            <v>L</v>
          </cell>
          <cell r="GF35" t="str">
            <v>NaN</v>
          </cell>
          <cell r="GG35" t="str">
            <v>L</v>
          </cell>
          <cell r="GI35" t="str">
            <v>NaN</v>
          </cell>
          <cell r="GJ35" t="str">
            <v>M</v>
          </cell>
          <cell r="GL35" t="str">
            <v>NaN</v>
          </cell>
          <cell r="GM35" t="str">
            <v>L</v>
          </cell>
          <cell r="GO35" t="str">
            <v>NaN</v>
          </cell>
          <cell r="GP35" t="str">
            <v>M</v>
          </cell>
          <cell r="GR35" t="str">
            <v>NaN</v>
          </cell>
          <cell r="GS35" t="str">
            <v>M</v>
          </cell>
          <cell r="GU35" t="str">
            <v>NaN</v>
          </cell>
          <cell r="GV35" t="str">
            <v>M</v>
          </cell>
          <cell r="GX35" t="str">
            <v>NaN</v>
          </cell>
          <cell r="GY35" t="str">
            <v>L</v>
          </cell>
          <cell r="HA35" t="str">
            <v>NaN</v>
          </cell>
          <cell r="HB35" t="str">
            <v>L</v>
          </cell>
          <cell r="HD35" t="str">
            <v>NaN</v>
          </cell>
          <cell r="HE35" t="str">
            <v>L</v>
          </cell>
          <cell r="HG35" t="str">
            <v>NaN</v>
          </cell>
          <cell r="HH35" t="str">
            <v>L</v>
          </cell>
          <cell r="HJ35" t="str">
            <v>NaN</v>
          </cell>
          <cell r="HK35" t="str">
            <v>L</v>
          </cell>
          <cell r="HM35" t="str">
            <v>NaN</v>
          </cell>
          <cell r="HN35" t="str">
            <v>L</v>
          </cell>
          <cell r="HP35" t="str">
            <v>NaN</v>
          </cell>
          <cell r="HQ35" t="str">
            <v>L</v>
          </cell>
          <cell r="HS35" t="str">
            <v>NaN</v>
          </cell>
          <cell r="HT35" t="str">
            <v>L</v>
          </cell>
          <cell r="HV35" t="str">
            <v>NaN</v>
          </cell>
          <cell r="HW35" t="str">
            <v>L</v>
          </cell>
          <cell r="HY35" t="str">
            <v>NaN</v>
          </cell>
          <cell r="HZ35" t="str">
            <v>L</v>
          </cell>
          <cell r="IB35" t="str">
            <v>NaN</v>
          </cell>
          <cell r="IC35" t="str">
            <v>L</v>
          </cell>
          <cell r="IE35" t="str">
            <v>NaN</v>
          </cell>
          <cell r="IF35" t="str">
            <v>L</v>
          </cell>
          <cell r="IH35" t="str">
            <v>NaN</v>
          </cell>
          <cell r="II35" t="str">
            <v>L</v>
          </cell>
          <cell r="IK35" t="str">
            <v>NaN</v>
          </cell>
          <cell r="IL35" t="str">
            <v>L</v>
          </cell>
          <cell r="IN35" t="str">
            <v>NaN</v>
          </cell>
          <cell r="IO35" t="str">
            <v>L</v>
          </cell>
          <cell r="IQ35" t="str">
            <v>NaN</v>
          </cell>
          <cell r="IR35" t="str">
            <v>L</v>
          </cell>
          <cell r="IT35" t="str">
            <v>NaN</v>
          </cell>
        </row>
        <row r="36">
          <cell r="A36">
            <v>2000</v>
          </cell>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L</v>
          </cell>
          <cell r="W36" t="str">
            <v>NaN</v>
          </cell>
          <cell r="X36" t="str">
            <v>L</v>
          </cell>
          <cell r="Z36" t="str">
            <v>NaN</v>
          </cell>
          <cell r="AA36" t="str">
            <v>L</v>
          </cell>
          <cell r="AC36" t="str">
            <v>NaN</v>
          </cell>
          <cell r="AD36" t="str">
            <v>L</v>
          </cell>
          <cell r="AF36" t="str">
            <v>NaN</v>
          </cell>
          <cell r="AG36" t="str">
            <v>L</v>
          </cell>
          <cell r="AI36" t="str">
            <v>NaN</v>
          </cell>
          <cell r="AJ36" t="str">
            <v>L</v>
          </cell>
          <cell r="AL36" t="str">
            <v>NaN</v>
          </cell>
          <cell r="AM36" t="str">
            <v>L</v>
          </cell>
          <cell r="AO36" t="str">
            <v>NaN</v>
          </cell>
          <cell r="AP36" t="str">
            <v>L</v>
          </cell>
          <cell r="AR36" t="str">
            <v>NaN</v>
          </cell>
          <cell r="AS36" t="str">
            <v>L</v>
          </cell>
          <cell r="AU36" t="str">
            <v>NaN</v>
          </cell>
          <cell r="AV36" t="str">
            <v>L</v>
          </cell>
          <cell r="AX36" t="str">
            <v>NaN</v>
          </cell>
          <cell r="AY36" t="str">
            <v>M</v>
          </cell>
          <cell r="BA36" t="str">
            <v>NaN</v>
          </cell>
          <cell r="BB36" t="str">
            <v>M</v>
          </cell>
          <cell r="BD36" t="str">
            <v>NaN</v>
          </cell>
          <cell r="BE36" t="str">
            <v>M</v>
          </cell>
          <cell r="BG36" t="str">
            <v>NaN</v>
          </cell>
          <cell r="BH36" t="str">
            <v>M</v>
          </cell>
          <cell r="BJ36" t="str">
            <v>NaN</v>
          </cell>
          <cell r="BK36" t="str">
            <v>M</v>
          </cell>
          <cell r="BM36" t="str">
            <v>NaN</v>
          </cell>
          <cell r="BN36" t="str">
            <v>M</v>
          </cell>
          <cell r="BP36" t="str">
            <v>NaN</v>
          </cell>
          <cell r="BQ36" t="str">
            <v>M</v>
          </cell>
          <cell r="BS36" t="str">
            <v>NaN</v>
          </cell>
          <cell r="BT36" t="str">
            <v>M</v>
          </cell>
          <cell r="BV36" t="str">
            <v>NaN</v>
          </cell>
          <cell r="BW36" t="str">
            <v>L</v>
          </cell>
          <cell r="BY36" t="str">
            <v>NaN</v>
          </cell>
          <cell r="BZ36" t="str">
            <v>L</v>
          </cell>
          <cell r="CB36" t="str">
            <v>NaN</v>
          </cell>
          <cell r="CC36" t="str">
            <v>L</v>
          </cell>
          <cell r="CE36" t="str">
            <v>NaN</v>
          </cell>
          <cell r="CF36" t="str">
            <v>L</v>
          </cell>
          <cell r="CH36" t="str">
            <v>NaN</v>
          </cell>
          <cell r="CI36" t="str">
            <v>L</v>
          </cell>
          <cell r="CK36" t="str">
            <v>NaN</v>
          </cell>
          <cell r="CL36" t="str">
            <v>L</v>
          </cell>
          <cell r="CN36" t="str">
            <v>NaN</v>
          </cell>
          <cell r="CO36" t="str">
            <v>L</v>
          </cell>
          <cell r="CQ36" t="str">
            <v>NaN</v>
          </cell>
          <cell r="CR36" t="str">
            <v>L</v>
          </cell>
          <cell r="CT36" t="str">
            <v>NaN</v>
          </cell>
          <cell r="CU36" t="str">
            <v>L</v>
          </cell>
          <cell r="CW36" t="str">
            <v>NaN</v>
          </cell>
          <cell r="CX36" t="str">
            <v>L</v>
          </cell>
          <cell r="CZ36" t="str">
            <v>NaN</v>
          </cell>
          <cell r="DA36" t="str">
            <v>M</v>
          </cell>
          <cell r="DC36" t="str">
            <v>NaN</v>
          </cell>
          <cell r="DD36" t="str">
            <v>L</v>
          </cell>
          <cell r="DF36" t="str">
            <v>NaN</v>
          </cell>
          <cell r="DG36" t="str">
            <v>L</v>
          </cell>
          <cell r="DI36" t="str">
            <v>NaN</v>
          </cell>
          <cell r="DJ36" t="str">
            <v>L</v>
          </cell>
          <cell r="DL36" t="str">
            <v>NaN</v>
          </cell>
          <cell r="DM36" t="str">
            <v>L</v>
          </cell>
          <cell r="DO36" t="str">
            <v>NaN</v>
          </cell>
          <cell r="DR36" t="str">
            <v>NaN</v>
          </cell>
          <cell r="DS36" t="str">
            <v>L</v>
          </cell>
          <cell r="DU36" t="str">
            <v>NaN</v>
          </cell>
          <cell r="DV36" t="str">
            <v>L</v>
          </cell>
          <cell r="DX36" t="str">
            <v>NaN</v>
          </cell>
          <cell r="DY36" t="str">
            <v>L</v>
          </cell>
          <cell r="EA36" t="str">
            <v>NaN</v>
          </cell>
          <cell r="EB36" t="str">
            <v>L</v>
          </cell>
          <cell r="ED36" t="str">
            <v>NaN</v>
          </cell>
          <cell r="EE36" t="str">
            <v>L</v>
          </cell>
          <cell r="EG36" t="str">
            <v>NaN</v>
          </cell>
          <cell r="EH36" t="str">
            <v>L</v>
          </cell>
          <cell r="EJ36" t="str">
            <v>NaN</v>
          </cell>
          <cell r="EK36" t="str">
            <v>L</v>
          </cell>
          <cell r="EM36" t="str">
            <v>NaN</v>
          </cell>
          <cell r="EN36" t="str">
            <v>L</v>
          </cell>
          <cell r="EP36" t="str">
            <v>NaN</v>
          </cell>
          <cell r="EQ36" t="str">
            <v>L</v>
          </cell>
          <cell r="ES36" t="str">
            <v>NaN</v>
          </cell>
          <cell r="ET36" t="str">
            <v>L</v>
          </cell>
          <cell r="EV36" t="str">
            <v>NaN</v>
          </cell>
          <cell r="EW36" t="str">
            <v>L</v>
          </cell>
          <cell r="EY36" t="str">
            <v>NaN</v>
          </cell>
          <cell r="EZ36" t="str">
            <v>M</v>
          </cell>
          <cell r="FB36" t="str">
            <v>NaN</v>
          </cell>
          <cell r="FC36" t="str">
            <v>M</v>
          </cell>
          <cell r="FE36" t="str">
            <v>NaN</v>
          </cell>
          <cell r="FF36" t="str">
            <v>M</v>
          </cell>
          <cell r="FH36" t="str">
            <v>NaN</v>
          </cell>
          <cell r="FI36" t="str">
            <v>M</v>
          </cell>
          <cell r="FK36" t="str">
            <v>NaN</v>
          </cell>
          <cell r="FL36" t="str">
            <v>L</v>
          </cell>
          <cell r="FN36" t="str">
            <v>NaN</v>
          </cell>
          <cell r="FO36" t="str">
            <v>L</v>
          </cell>
          <cell r="FQ36" t="str">
            <v>NaN</v>
          </cell>
          <cell r="FR36" t="str">
            <v>M</v>
          </cell>
          <cell r="FT36" t="str">
            <v>NaN</v>
          </cell>
          <cell r="FU36" t="str">
            <v>L</v>
          </cell>
          <cell r="FW36" t="str">
            <v>NaN</v>
          </cell>
          <cell r="FX36" t="str">
            <v>L</v>
          </cell>
          <cell r="FZ36" t="str">
            <v>NaN</v>
          </cell>
          <cell r="GA36" t="str">
            <v>L</v>
          </cell>
          <cell r="GC36" t="str">
            <v>NaN</v>
          </cell>
          <cell r="GD36" t="str">
            <v>L</v>
          </cell>
          <cell r="GF36" t="str">
            <v>NaN</v>
          </cell>
          <cell r="GG36" t="str">
            <v>L</v>
          </cell>
          <cell r="GI36" t="str">
            <v>NaN</v>
          </cell>
          <cell r="GJ36" t="str">
            <v>M</v>
          </cell>
          <cell r="GL36" t="str">
            <v>NaN</v>
          </cell>
          <cell r="GM36" t="str">
            <v>L</v>
          </cell>
          <cell r="GO36" t="str">
            <v>NaN</v>
          </cell>
          <cell r="GP36" t="str">
            <v>M</v>
          </cell>
          <cell r="GR36" t="str">
            <v>NaN</v>
          </cell>
          <cell r="GS36" t="str">
            <v>M</v>
          </cell>
          <cell r="GU36" t="str">
            <v>NaN</v>
          </cell>
          <cell r="GV36" t="str">
            <v>M</v>
          </cell>
          <cell r="GX36" t="str">
            <v>NaN</v>
          </cell>
          <cell r="GY36" t="str">
            <v>L</v>
          </cell>
          <cell r="HA36" t="str">
            <v>NaN</v>
          </cell>
          <cell r="HB36" t="str">
            <v>L</v>
          </cell>
          <cell r="HD36" t="str">
            <v>NaN</v>
          </cell>
          <cell r="HE36" t="str">
            <v>L</v>
          </cell>
          <cell r="HG36" t="str">
            <v>NaN</v>
          </cell>
          <cell r="HH36" t="str">
            <v>L</v>
          </cell>
          <cell r="HJ36" t="str">
            <v>NaN</v>
          </cell>
          <cell r="HK36" t="str">
            <v>L</v>
          </cell>
          <cell r="HM36" t="str">
            <v>NaN</v>
          </cell>
          <cell r="HN36" t="str">
            <v>L</v>
          </cell>
          <cell r="HP36" t="str">
            <v>NaN</v>
          </cell>
          <cell r="HQ36" t="str">
            <v>L</v>
          </cell>
          <cell r="HS36" t="str">
            <v>NaN</v>
          </cell>
          <cell r="HT36" t="str">
            <v>L</v>
          </cell>
          <cell r="HV36" t="str">
            <v>NaN</v>
          </cell>
          <cell r="HW36" t="str">
            <v>L</v>
          </cell>
          <cell r="HY36" t="str">
            <v>NaN</v>
          </cell>
          <cell r="HZ36" t="str">
            <v>L</v>
          </cell>
          <cell r="IB36" t="str">
            <v>NaN</v>
          </cell>
          <cell r="IC36" t="str">
            <v>L</v>
          </cell>
          <cell r="IE36" t="str">
            <v>NaN</v>
          </cell>
          <cell r="IF36" t="str">
            <v>L</v>
          </cell>
          <cell r="IH36" t="str">
            <v>NaN</v>
          </cell>
          <cell r="II36" t="str">
            <v>L</v>
          </cell>
          <cell r="IK36" t="str">
            <v>NaN</v>
          </cell>
          <cell r="IL36" t="str">
            <v>L</v>
          </cell>
          <cell r="IN36" t="str">
            <v>NaN</v>
          </cell>
          <cell r="IO36" t="str">
            <v>L</v>
          </cell>
          <cell r="IQ36" t="str">
            <v>NaN</v>
          </cell>
          <cell r="IR36" t="str">
            <v>L</v>
          </cell>
          <cell r="IT36" t="str">
            <v>NaN</v>
          </cell>
        </row>
        <row r="37">
          <cell r="A37">
            <v>2001</v>
          </cell>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L</v>
          </cell>
          <cell r="W37" t="str">
            <v>NaN</v>
          </cell>
          <cell r="X37" t="str">
            <v>L</v>
          </cell>
          <cell r="Z37" t="str">
            <v>NaN</v>
          </cell>
          <cell r="AA37" t="str">
            <v>L</v>
          </cell>
          <cell r="AC37" t="str">
            <v>NaN</v>
          </cell>
          <cell r="AD37" t="str">
            <v>L</v>
          </cell>
          <cell r="AF37" t="str">
            <v>NaN</v>
          </cell>
          <cell r="AG37" t="str">
            <v>L</v>
          </cell>
          <cell r="AI37" t="str">
            <v>NaN</v>
          </cell>
          <cell r="AJ37" t="str">
            <v>L</v>
          </cell>
          <cell r="AL37" t="str">
            <v>NaN</v>
          </cell>
          <cell r="AM37" t="str">
            <v>L</v>
          </cell>
          <cell r="AO37" t="str">
            <v>NaN</v>
          </cell>
          <cell r="AP37" t="str">
            <v>L</v>
          </cell>
          <cell r="AR37" t="str">
            <v>NaN</v>
          </cell>
          <cell r="AS37" t="str">
            <v>L</v>
          </cell>
          <cell r="AU37" t="str">
            <v>NaN</v>
          </cell>
          <cell r="AV37" t="str">
            <v>L</v>
          </cell>
          <cell r="AX37" t="str">
            <v>NaN</v>
          </cell>
          <cell r="AY37" t="str">
            <v>M</v>
          </cell>
          <cell r="BA37" t="str">
            <v>NaN</v>
          </cell>
          <cell r="BB37" t="str">
            <v>M</v>
          </cell>
          <cell r="BD37" t="str">
            <v>NaN</v>
          </cell>
          <cell r="BE37" t="str">
            <v>M</v>
          </cell>
          <cell r="BG37" t="str">
            <v>NaN</v>
          </cell>
          <cell r="BH37" t="str">
            <v>M</v>
          </cell>
          <cell r="BJ37" t="str">
            <v>NaN</v>
          </cell>
          <cell r="BK37" t="str">
            <v>M</v>
          </cell>
          <cell r="BM37" t="str">
            <v>NaN</v>
          </cell>
          <cell r="BN37" t="str">
            <v>M</v>
          </cell>
          <cell r="BP37" t="str">
            <v>NaN</v>
          </cell>
          <cell r="BQ37" t="str">
            <v>M</v>
          </cell>
          <cell r="BS37" t="str">
            <v>NaN</v>
          </cell>
          <cell r="BT37" t="str">
            <v>M</v>
          </cell>
          <cell r="BV37" t="str">
            <v>NaN</v>
          </cell>
          <cell r="BW37" t="str">
            <v>L</v>
          </cell>
          <cell r="BY37" t="str">
            <v>NaN</v>
          </cell>
          <cell r="BZ37" t="str">
            <v>L</v>
          </cell>
          <cell r="CB37" t="str">
            <v>NaN</v>
          </cell>
          <cell r="CC37" t="str">
            <v>L</v>
          </cell>
          <cell r="CE37" t="str">
            <v>NaN</v>
          </cell>
          <cell r="CF37" t="str">
            <v>L</v>
          </cell>
          <cell r="CH37" t="str">
            <v>NaN</v>
          </cell>
          <cell r="CI37" t="str">
            <v>L</v>
          </cell>
          <cell r="CK37" t="str">
            <v>NaN</v>
          </cell>
          <cell r="CL37" t="str">
            <v>L</v>
          </cell>
          <cell r="CN37" t="str">
            <v>NaN</v>
          </cell>
          <cell r="CO37" t="str">
            <v>L</v>
          </cell>
          <cell r="CQ37" t="str">
            <v>NaN</v>
          </cell>
          <cell r="CR37" t="str">
            <v>L</v>
          </cell>
          <cell r="CT37" t="str">
            <v>NaN</v>
          </cell>
          <cell r="CU37" t="str">
            <v>L</v>
          </cell>
          <cell r="CW37" t="str">
            <v>NaN</v>
          </cell>
          <cell r="CX37" t="str">
            <v>L</v>
          </cell>
          <cell r="CZ37" t="str">
            <v>NaN</v>
          </cell>
          <cell r="DA37" t="str">
            <v>M</v>
          </cell>
          <cell r="DC37" t="str">
            <v>NaN</v>
          </cell>
          <cell r="DD37" t="str">
            <v>L</v>
          </cell>
          <cell r="DF37" t="str">
            <v>NaN</v>
          </cell>
          <cell r="DG37" t="str">
            <v>L</v>
          </cell>
          <cell r="DI37" t="str">
            <v>NaN</v>
          </cell>
          <cell r="DJ37" t="str">
            <v>L</v>
          </cell>
          <cell r="DL37" t="str">
            <v>NaN</v>
          </cell>
          <cell r="DM37" t="str">
            <v>L</v>
          </cell>
          <cell r="DO37" t="str">
            <v>NaN</v>
          </cell>
          <cell r="DR37" t="str">
            <v>NaN</v>
          </cell>
          <cell r="DS37" t="str">
            <v>L</v>
          </cell>
          <cell r="DU37" t="str">
            <v>NaN</v>
          </cell>
          <cell r="DV37" t="str">
            <v>L</v>
          </cell>
          <cell r="DX37" t="str">
            <v>NaN</v>
          </cell>
          <cell r="DY37" t="str">
            <v>L</v>
          </cell>
          <cell r="EA37" t="str">
            <v>NaN</v>
          </cell>
          <cell r="EB37" t="str">
            <v>L</v>
          </cell>
          <cell r="ED37" t="str">
            <v>NaN</v>
          </cell>
          <cell r="EE37" t="str">
            <v>L</v>
          </cell>
          <cell r="EG37" t="str">
            <v>NaN</v>
          </cell>
          <cell r="EH37" t="str">
            <v>L</v>
          </cell>
          <cell r="EJ37" t="str">
            <v>NaN</v>
          </cell>
          <cell r="EK37" t="str">
            <v>L</v>
          </cell>
          <cell r="EM37" t="str">
            <v>NaN</v>
          </cell>
          <cell r="EN37" t="str">
            <v>L</v>
          </cell>
          <cell r="EP37" t="str">
            <v>NaN</v>
          </cell>
          <cell r="EQ37" t="str">
            <v>L</v>
          </cell>
          <cell r="ES37" t="str">
            <v>NaN</v>
          </cell>
          <cell r="ET37" t="str">
            <v>L</v>
          </cell>
          <cell r="EV37" t="str">
            <v>NaN</v>
          </cell>
          <cell r="EW37" t="str">
            <v>L</v>
          </cell>
          <cell r="EY37" t="str">
            <v>NaN</v>
          </cell>
          <cell r="EZ37" t="str">
            <v>M</v>
          </cell>
          <cell r="FB37" t="str">
            <v>NaN</v>
          </cell>
          <cell r="FC37" t="str">
            <v>M</v>
          </cell>
          <cell r="FE37" t="str">
            <v>NaN</v>
          </cell>
          <cell r="FF37" t="str">
            <v>M</v>
          </cell>
          <cell r="FH37" t="str">
            <v>NaN</v>
          </cell>
          <cell r="FI37" t="str">
            <v>M</v>
          </cell>
          <cell r="FK37" t="str">
            <v>NaN</v>
          </cell>
          <cell r="FL37" t="str">
            <v>L</v>
          </cell>
          <cell r="FN37" t="str">
            <v>NaN</v>
          </cell>
          <cell r="FO37" t="str">
            <v>L</v>
          </cell>
          <cell r="FQ37" t="str">
            <v>NaN</v>
          </cell>
          <cell r="FR37" t="str">
            <v>M</v>
          </cell>
          <cell r="FT37" t="str">
            <v>NaN</v>
          </cell>
          <cell r="FU37" t="str">
            <v>L</v>
          </cell>
          <cell r="FW37" t="str">
            <v>NaN</v>
          </cell>
          <cell r="FX37" t="str">
            <v>L</v>
          </cell>
          <cell r="FZ37" t="str">
            <v>NaN</v>
          </cell>
          <cell r="GA37" t="str">
            <v>L</v>
          </cell>
          <cell r="GC37" t="str">
            <v>NaN</v>
          </cell>
          <cell r="GD37" t="str">
            <v>L</v>
          </cell>
          <cell r="GF37" t="str">
            <v>NaN</v>
          </cell>
          <cell r="GG37" t="str">
            <v>L</v>
          </cell>
          <cell r="GI37" t="str">
            <v>NaN</v>
          </cell>
          <cell r="GJ37" t="str">
            <v>M</v>
          </cell>
          <cell r="GL37" t="str">
            <v>NaN</v>
          </cell>
          <cell r="GM37" t="str">
            <v>L</v>
          </cell>
          <cell r="GO37" t="str">
            <v>NaN</v>
          </cell>
          <cell r="GP37" t="str">
            <v>M</v>
          </cell>
          <cell r="GR37" t="str">
            <v>NaN</v>
          </cell>
          <cell r="GS37" t="str">
            <v>M</v>
          </cell>
          <cell r="GU37" t="str">
            <v>NaN</v>
          </cell>
          <cell r="GV37" t="str">
            <v>M</v>
          </cell>
          <cell r="GX37" t="str">
            <v>NaN</v>
          </cell>
          <cell r="GY37" t="str">
            <v>L</v>
          </cell>
          <cell r="HA37" t="str">
            <v>NaN</v>
          </cell>
          <cell r="HB37" t="str">
            <v>L</v>
          </cell>
          <cell r="HD37" t="str">
            <v>NaN</v>
          </cell>
          <cell r="HE37" t="str">
            <v>L</v>
          </cell>
          <cell r="HG37" t="str">
            <v>NaN</v>
          </cell>
          <cell r="HH37" t="str">
            <v>L</v>
          </cell>
          <cell r="HJ37" t="str">
            <v>NaN</v>
          </cell>
          <cell r="HK37" t="str">
            <v>L</v>
          </cell>
          <cell r="HM37" t="str">
            <v>NaN</v>
          </cell>
          <cell r="HN37" t="str">
            <v>L</v>
          </cell>
          <cell r="HP37" t="str">
            <v>NaN</v>
          </cell>
          <cell r="HQ37" t="str">
            <v>L</v>
          </cell>
          <cell r="HS37" t="str">
            <v>NaN</v>
          </cell>
          <cell r="HT37" t="str">
            <v>L</v>
          </cell>
          <cell r="HV37" t="str">
            <v>NaN</v>
          </cell>
          <cell r="HW37" t="str">
            <v>L</v>
          </cell>
          <cell r="HY37" t="str">
            <v>NaN</v>
          </cell>
          <cell r="HZ37" t="str">
            <v>L</v>
          </cell>
          <cell r="IB37" t="str">
            <v>NaN</v>
          </cell>
          <cell r="IC37" t="str">
            <v>L</v>
          </cell>
          <cell r="IE37" t="str">
            <v>NaN</v>
          </cell>
          <cell r="IF37" t="str">
            <v>L</v>
          </cell>
          <cell r="IH37" t="str">
            <v>NaN</v>
          </cell>
          <cell r="II37" t="str">
            <v>L</v>
          </cell>
          <cell r="IK37" t="str">
            <v>NaN</v>
          </cell>
          <cell r="IL37" t="str">
            <v>L</v>
          </cell>
          <cell r="IN37" t="str">
            <v>NaN</v>
          </cell>
          <cell r="IO37" t="str">
            <v>L</v>
          </cell>
          <cell r="IQ37" t="str">
            <v>NaN</v>
          </cell>
          <cell r="IR37" t="str">
            <v>L</v>
          </cell>
          <cell r="IT37" t="str">
            <v>NaN</v>
          </cell>
        </row>
        <row r="38">
          <cell r="A38">
            <v>2002</v>
          </cell>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L</v>
          </cell>
          <cell r="W38" t="str">
            <v>NaN</v>
          </cell>
          <cell r="X38" t="str">
            <v>L</v>
          </cell>
          <cell r="Z38" t="str">
            <v>NaN</v>
          </cell>
          <cell r="AA38" t="str">
            <v>L</v>
          </cell>
          <cell r="AC38" t="str">
            <v>NaN</v>
          </cell>
          <cell r="AD38" t="str">
            <v>L</v>
          </cell>
          <cell r="AF38" t="str">
            <v>NaN</v>
          </cell>
          <cell r="AG38" t="str">
            <v>L</v>
          </cell>
          <cell r="AI38" t="str">
            <v>NaN</v>
          </cell>
          <cell r="AJ38" t="str">
            <v>L</v>
          </cell>
          <cell r="AL38" t="str">
            <v>NaN</v>
          </cell>
          <cell r="AM38" t="str">
            <v>L</v>
          </cell>
          <cell r="AO38" t="str">
            <v>NaN</v>
          </cell>
          <cell r="AP38" t="str">
            <v>L</v>
          </cell>
          <cell r="AR38" t="str">
            <v>NaN</v>
          </cell>
          <cell r="AS38" t="str">
            <v>L</v>
          </cell>
          <cell r="AU38" t="str">
            <v>NaN</v>
          </cell>
          <cell r="AV38" t="str">
            <v>L</v>
          </cell>
          <cell r="AX38" t="str">
            <v>NaN</v>
          </cell>
          <cell r="AY38" t="str">
            <v>M</v>
          </cell>
          <cell r="BA38" t="str">
            <v>NaN</v>
          </cell>
          <cell r="BB38" t="str">
            <v>M</v>
          </cell>
          <cell r="BD38" t="str">
            <v>NaN</v>
          </cell>
          <cell r="BE38" t="str">
            <v>M</v>
          </cell>
          <cell r="BG38" t="str">
            <v>NaN</v>
          </cell>
          <cell r="BH38" t="str">
            <v>M</v>
          </cell>
          <cell r="BJ38" t="str">
            <v>NaN</v>
          </cell>
          <cell r="BK38" t="str">
            <v>M</v>
          </cell>
          <cell r="BM38" t="str">
            <v>NaN</v>
          </cell>
          <cell r="BN38" t="str">
            <v>M</v>
          </cell>
          <cell r="BP38" t="str">
            <v>NaN</v>
          </cell>
          <cell r="BQ38" t="str">
            <v>M</v>
          </cell>
          <cell r="BS38" t="str">
            <v>NaN</v>
          </cell>
          <cell r="BT38" t="str">
            <v>M</v>
          </cell>
          <cell r="BV38" t="str">
            <v>NaN</v>
          </cell>
          <cell r="BW38" t="str">
            <v>L</v>
          </cell>
          <cell r="BY38" t="str">
            <v>NaN</v>
          </cell>
          <cell r="BZ38" t="str">
            <v>L</v>
          </cell>
          <cell r="CB38" t="str">
            <v>NaN</v>
          </cell>
          <cell r="CC38" t="str">
            <v>L</v>
          </cell>
          <cell r="CE38" t="str">
            <v>NaN</v>
          </cell>
          <cell r="CF38" t="str">
            <v>L</v>
          </cell>
          <cell r="CH38" t="str">
            <v>NaN</v>
          </cell>
          <cell r="CI38" t="str">
            <v>L</v>
          </cell>
          <cell r="CK38" t="str">
            <v>NaN</v>
          </cell>
          <cell r="CL38" t="str">
            <v>L</v>
          </cell>
          <cell r="CN38" t="str">
            <v>NaN</v>
          </cell>
          <cell r="CO38" t="str">
            <v>L</v>
          </cell>
          <cell r="CQ38" t="str">
            <v>NaN</v>
          </cell>
          <cell r="CR38" t="str">
            <v>L</v>
          </cell>
          <cell r="CT38" t="str">
            <v>NaN</v>
          </cell>
          <cell r="CU38" t="str">
            <v>L</v>
          </cell>
          <cell r="CW38" t="str">
            <v>NaN</v>
          </cell>
          <cell r="CX38" t="str">
            <v>L</v>
          </cell>
          <cell r="CZ38" t="str">
            <v>NaN</v>
          </cell>
          <cell r="DA38" t="str">
            <v>M</v>
          </cell>
          <cell r="DC38" t="str">
            <v>NaN</v>
          </cell>
          <cell r="DD38" t="str">
            <v>L</v>
          </cell>
          <cell r="DF38" t="str">
            <v>NaN</v>
          </cell>
          <cell r="DG38" t="str">
            <v>L</v>
          </cell>
          <cell r="DI38" t="str">
            <v>NaN</v>
          </cell>
          <cell r="DJ38" t="str">
            <v>L</v>
          </cell>
          <cell r="DL38" t="str">
            <v>NaN</v>
          </cell>
          <cell r="DM38" t="str">
            <v>L</v>
          </cell>
          <cell r="DO38" t="str">
            <v>NaN</v>
          </cell>
          <cell r="DR38" t="str">
            <v>NaN</v>
          </cell>
          <cell r="DS38" t="str">
            <v>L</v>
          </cell>
          <cell r="DU38" t="str">
            <v>NaN</v>
          </cell>
          <cell r="DV38" t="str">
            <v>L</v>
          </cell>
          <cell r="DX38" t="str">
            <v>NaN</v>
          </cell>
          <cell r="DY38" t="str">
            <v>L</v>
          </cell>
          <cell r="EA38" t="str">
            <v>NaN</v>
          </cell>
          <cell r="EB38" t="str">
            <v>L</v>
          </cell>
          <cell r="ED38" t="str">
            <v>NaN</v>
          </cell>
          <cell r="EE38" t="str">
            <v>L</v>
          </cell>
          <cell r="EG38" t="str">
            <v>NaN</v>
          </cell>
          <cell r="EH38" t="str">
            <v>L</v>
          </cell>
          <cell r="EJ38" t="str">
            <v>NaN</v>
          </cell>
          <cell r="EK38" t="str">
            <v>L</v>
          </cell>
          <cell r="EM38" t="str">
            <v>NaN</v>
          </cell>
          <cell r="EN38" t="str">
            <v>L</v>
          </cell>
          <cell r="EP38" t="str">
            <v>NaN</v>
          </cell>
          <cell r="EQ38" t="str">
            <v>L</v>
          </cell>
          <cell r="ES38" t="str">
            <v>NaN</v>
          </cell>
          <cell r="ET38" t="str">
            <v>L</v>
          </cell>
          <cell r="EV38" t="str">
            <v>NaN</v>
          </cell>
          <cell r="EW38" t="str">
            <v>L</v>
          </cell>
          <cell r="EY38" t="str">
            <v>NaN</v>
          </cell>
          <cell r="EZ38" t="str">
            <v>M</v>
          </cell>
          <cell r="FB38" t="str">
            <v>NaN</v>
          </cell>
          <cell r="FC38" t="str">
            <v>M</v>
          </cell>
          <cell r="FE38" t="str">
            <v>NaN</v>
          </cell>
          <cell r="FF38" t="str">
            <v>M</v>
          </cell>
          <cell r="FH38" t="str">
            <v>NaN</v>
          </cell>
          <cell r="FI38" t="str">
            <v>M</v>
          </cell>
          <cell r="FK38" t="str">
            <v>NaN</v>
          </cell>
          <cell r="FL38" t="str">
            <v>L</v>
          </cell>
          <cell r="FN38" t="str">
            <v>NaN</v>
          </cell>
          <cell r="FO38" t="str">
            <v>L</v>
          </cell>
          <cell r="FQ38" t="str">
            <v>NaN</v>
          </cell>
          <cell r="FR38" t="str">
            <v>M</v>
          </cell>
          <cell r="FT38" t="str">
            <v>NaN</v>
          </cell>
          <cell r="FU38" t="str">
            <v>L</v>
          </cell>
          <cell r="FW38" t="str">
            <v>NaN</v>
          </cell>
          <cell r="FX38" t="str">
            <v>L</v>
          </cell>
          <cell r="FZ38" t="str">
            <v>NaN</v>
          </cell>
          <cell r="GA38" t="str">
            <v>L</v>
          </cell>
          <cell r="GC38" t="str">
            <v>NaN</v>
          </cell>
          <cell r="GD38" t="str">
            <v>L</v>
          </cell>
          <cell r="GF38" t="str">
            <v>NaN</v>
          </cell>
          <cell r="GG38" t="str">
            <v>L</v>
          </cell>
          <cell r="GI38" t="str">
            <v>NaN</v>
          </cell>
          <cell r="GJ38" t="str">
            <v>M</v>
          </cell>
          <cell r="GL38" t="str">
            <v>NaN</v>
          </cell>
          <cell r="GM38" t="str">
            <v>L</v>
          </cell>
          <cell r="GO38" t="str">
            <v>NaN</v>
          </cell>
          <cell r="GP38" t="str">
            <v>M</v>
          </cell>
          <cell r="GR38" t="str">
            <v>NaN</v>
          </cell>
          <cell r="GS38" t="str">
            <v>M</v>
          </cell>
          <cell r="GU38" t="str">
            <v>NaN</v>
          </cell>
          <cell r="GV38" t="str">
            <v>M</v>
          </cell>
          <cell r="GX38" t="str">
            <v>NaN</v>
          </cell>
          <cell r="GY38" t="str">
            <v>L</v>
          </cell>
          <cell r="HA38" t="str">
            <v>NaN</v>
          </cell>
          <cell r="HB38" t="str">
            <v>L</v>
          </cell>
          <cell r="HD38" t="str">
            <v>NaN</v>
          </cell>
          <cell r="HE38" t="str">
            <v>L</v>
          </cell>
          <cell r="HG38" t="str">
            <v>NaN</v>
          </cell>
          <cell r="HH38" t="str">
            <v>L</v>
          </cell>
          <cell r="HJ38" t="str">
            <v>NaN</v>
          </cell>
          <cell r="HK38" t="str">
            <v>L</v>
          </cell>
          <cell r="HM38" t="str">
            <v>NaN</v>
          </cell>
          <cell r="HN38" t="str">
            <v>L</v>
          </cell>
          <cell r="HP38" t="str">
            <v>NaN</v>
          </cell>
          <cell r="HQ38" t="str">
            <v>L</v>
          </cell>
          <cell r="HS38" t="str">
            <v>NaN</v>
          </cell>
          <cell r="HT38" t="str">
            <v>L</v>
          </cell>
          <cell r="HV38" t="str">
            <v>NaN</v>
          </cell>
          <cell r="HW38" t="str">
            <v>L</v>
          </cell>
          <cell r="HY38" t="str">
            <v>NaN</v>
          </cell>
          <cell r="HZ38" t="str">
            <v>L</v>
          </cell>
          <cell r="IB38" t="str">
            <v>NaN</v>
          </cell>
          <cell r="IC38" t="str">
            <v>L</v>
          </cell>
          <cell r="IE38" t="str">
            <v>NaN</v>
          </cell>
          <cell r="IF38" t="str">
            <v>L</v>
          </cell>
          <cell r="IH38" t="str">
            <v>NaN</v>
          </cell>
          <cell r="II38" t="str">
            <v>L</v>
          </cell>
          <cell r="IK38" t="str">
            <v>NaN</v>
          </cell>
          <cell r="IL38" t="str">
            <v>L</v>
          </cell>
          <cell r="IN38" t="str">
            <v>NaN</v>
          </cell>
          <cell r="IO38" t="str">
            <v>L</v>
          </cell>
          <cell r="IQ38" t="str">
            <v>NaN</v>
          </cell>
          <cell r="IR38" t="str">
            <v>L</v>
          </cell>
          <cell r="IT38" t="str">
            <v>NaN</v>
          </cell>
        </row>
        <row r="39">
          <cell r="A39">
            <v>2003</v>
          </cell>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L</v>
          </cell>
          <cell r="W39" t="str">
            <v>NaN</v>
          </cell>
          <cell r="X39" t="str">
            <v>L</v>
          </cell>
          <cell r="Z39" t="str">
            <v>NaN</v>
          </cell>
          <cell r="AA39" t="str">
            <v>L</v>
          </cell>
          <cell r="AC39" t="str">
            <v>NaN</v>
          </cell>
          <cell r="AD39" t="str">
            <v>L</v>
          </cell>
          <cell r="AF39" t="str">
            <v>NaN</v>
          </cell>
          <cell r="AG39" t="str">
            <v>L</v>
          </cell>
          <cell r="AI39" t="str">
            <v>NaN</v>
          </cell>
          <cell r="AJ39" t="str">
            <v>L</v>
          </cell>
          <cell r="AL39" t="str">
            <v>NaN</v>
          </cell>
          <cell r="AM39" t="str">
            <v>L</v>
          </cell>
          <cell r="AO39" t="str">
            <v>NaN</v>
          </cell>
          <cell r="AP39" t="str">
            <v>L</v>
          </cell>
          <cell r="AR39" t="str">
            <v>NaN</v>
          </cell>
          <cell r="AS39" t="str">
            <v>L</v>
          </cell>
          <cell r="AU39" t="str">
            <v>NaN</v>
          </cell>
          <cell r="AV39" t="str">
            <v>L</v>
          </cell>
          <cell r="AX39" t="str">
            <v>NaN</v>
          </cell>
          <cell r="AY39" t="str">
            <v>M</v>
          </cell>
          <cell r="BA39" t="str">
            <v>NaN</v>
          </cell>
          <cell r="BB39" t="str">
            <v>M</v>
          </cell>
          <cell r="BD39" t="str">
            <v>NaN</v>
          </cell>
          <cell r="BE39" t="str">
            <v>M</v>
          </cell>
          <cell r="BG39" t="str">
            <v>NaN</v>
          </cell>
          <cell r="BH39" t="str">
            <v>M</v>
          </cell>
          <cell r="BJ39" t="str">
            <v>NaN</v>
          </cell>
          <cell r="BK39" t="str">
            <v>M</v>
          </cell>
          <cell r="BM39" t="str">
            <v>NaN</v>
          </cell>
          <cell r="BN39" t="str">
            <v>M</v>
          </cell>
          <cell r="BP39" t="str">
            <v>NaN</v>
          </cell>
          <cell r="BQ39" t="str">
            <v>M</v>
          </cell>
          <cell r="BS39" t="str">
            <v>NaN</v>
          </cell>
          <cell r="BT39" t="str">
            <v>M</v>
          </cell>
          <cell r="BV39" t="str">
            <v>NaN</v>
          </cell>
          <cell r="BW39" t="str">
            <v>L</v>
          </cell>
          <cell r="BY39" t="str">
            <v>NaN</v>
          </cell>
          <cell r="BZ39" t="str">
            <v>L</v>
          </cell>
          <cell r="CB39" t="str">
            <v>NaN</v>
          </cell>
          <cell r="CC39" t="str">
            <v>L</v>
          </cell>
          <cell r="CE39" t="str">
            <v>NaN</v>
          </cell>
          <cell r="CF39" t="str">
            <v>L</v>
          </cell>
          <cell r="CH39" t="str">
            <v>NaN</v>
          </cell>
          <cell r="CI39" t="str">
            <v>L</v>
          </cell>
          <cell r="CK39" t="str">
            <v>NaN</v>
          </cell>
          <cell r="CL39" t="str">
            <v>L</v>
          </cell>
          <cell r="CN39" t="str">
            <v>NaN</v>
          </cell>
          <cell r="CO39" t="str">
            <v>L</v>
          </cell>
          <cell r="CQ39" t="str">
            <v>NaN</v>
          </cell>
          <cell r="CR39" t="str">
            <v>L</v>
          </cell>
          <cell r="CT39" t="str">
            <v>NaN</v>
          </cell>
          <cell r="CU39" t="str">
            <v>L</v>
          </cell>
          <cell r="CW39" t="str">
            <v>NaN</v>
          </cell>
          <cell r="CX39" t="str">
            <v>L</v>
          </cell>
          <cell r="CZ39" t="str">
            <v>NaN</v>
          </cell>
          <cell r="DA39" t="str">
            <v>M</v>
          </cell>
          <cell r="DC39" t="str">
            <v>NaN</v>
          </cell>
          <cell r="DD39" t="str">
            <v>L</v>
          </cell>
          <cell r="DF39" t="str">
            <v>NaN</v>
          </cell>
          <cell r="DG39" t="str">
            <v>L</v>
          </cell>
          <cell r="DI39" t="str">
            <v>NaN</v>
          </cell>
          <cell r="DJ39" t="str">
            <v>L</v>
          </cell>
          <cell r="DL39" t="str">
            <v>NaN</v>
          </cell>
          <cell r="DM39" t="str">
            <v>L</v>
          </cell>
          <cell r="DO39" t="str">
            <v>NaN</v>
          </cell>
          <cell r="DR39" t="str">
            <v>NaN</v>
          </cell>
          <cell r="DS39" t="str">
            <v>L</v>
          </cell>
          <cell r="DU39" t="str">
            <v>NaN</v>
          </cell>
          <cell r="DV39" t="str">
            <v>L</v>
          </cell>
          <cell r="DX39" t="str">
            <v>NaN</v>
          </cell>
          <cell r="DY39" t="str">
            <v>L</v>
          </cell>
          <cell r="EA39" t="str">
            <v>NaN</v>
          </cell>
          <cell r="EB39" t="str">
            <v>L</v>
          </cell>
          <cell r="ED39" t="str">
            <v>NaN</v>
          </cell>
          <cell r="EE39" t="str">
            <v>L</v>
          </cell>
          <cell r="EG39" t="str">
            <v>NaN</v>
          </cell>
          <cell r="EH39" t="str">
            <v>L</v>
          </cell>
          <cell r="EJ39" t="str">
            <v>NaN</v>
          </cell>
          <cell r="EK39" t="str">
            <v>L</v>
          </cell>
          <cell r="EM39" t="str">
            <v>NaN</v>
          </cell>
          <cell r="EN39" t="str">
            <v>L</v>
          </cell>
          <cell r="EP39" t="str">
            <v>NaN</v>
          </cell>
          <cell r="EQ39" t="str">
            <v>L</v>
          </cell>
          <cell r="ES39" t="str">
            <v>NaN</v>
          </cell>
          <cell r="ET39" t="str">
            <v>L</v>
          </cell>
          <cell r="EV39" t="str">
            <v>NaN</v>
          </cell>
          <cell r="EW39" t="str">
            <v>L</v>
          </cell>
          <cell r="EY39" t="str">
            <v>NaN</v>
          </cell>
          <cell r="EZ39" t="str">
            <v>M</v>
          </cell>
          <cell r="FB39" t="str">
            <v>NaN</v>
          </cell>
          <cell r="FC39" t="str">
            <v>M</v>
          </cell>
          <cell r="FE39" t="str">
            <v>NaN</v>
          </cell>
          <cell r="FF39" t="str">
            <v>M</v>
          </cell>
          <cell r="FH39" t="str">
            <v>NaN</v>
          </cell>
          <cell r="FI39" t="str">
            <v>M</v>
          </cell>
          <cell r="FK39" t="str">
            <v>NaN</v>
          </cell>
          <cell r="FL39" t="str">
            <v>L</v>
          </cell>
          <cell r="FN39" t="str">
            <v>NaN</v>
          </cell>
          <cell r="FO39" t="str">
            <v>L</v>
          </cell>
          <cell r="FQ39" t="str">
            <v>NaN</v>
          </cell>
          <cell r="FR39" t="str">
            <v>M</v>
          </cell>
          <cell r="FT39" t="str">
            <v>NaN</v>
          </cell>
          <cell r="FU39" t="str">
            <v>L</v>
          </cell>
          <cell r="FW39" t="str">
            <v>NaN</v>
          </cell>
          <cell r="FX39" t="str">
            <v>L</v>
          </cell>
          <cell r="FZ39" t="str">
            <v>NaN</v>
          </cell>
          <cell r="GA39" t="str">
            <v>L</v>
          </cell>
          <cell r="GC39" t="str">
            <v>NaN</v>
          </cell>
          <cell r="GD39" t="str">
            <v>L</v>
          </cell>
          <cell r="GF39" t="str">
            <v>NaN</v>
          </cell>
          <cell r="GG39" t="str">
            <v>L</v>
          </cell>
          <cell r="GI39" t="str">
            <v>NaN</v>
          </cell>
          <cell r="GJ39" t="str">
            <v>M</v>
          </cell>
          <cell r="GL39" t="str">
            <v>NaN</v>
          </cell>
          <cell r="GM39" t="str">
            <v>L</v>
          </cell>
          <cell r="GO39" t="str">
            <v>NaN</v>
          </cell>
          <cell r="GP39" t="str">
            <v>M</v>
          </cell>
          <cell r="GR39" t="str">
            <v>NaN</v>
          </cell>
          <cell r="GS39" t="str">
            <v>M</v>
          </cell>
          <cell r="GU39" t="str">
            <v>NaN</v>
          </cell>
          <cell r="GV39" t="str">
            <v>M</v>
          </cell>
          <cell r="GX39" t="str">
            <v>NaN</v>
          </cell>
          <cell r="GY39" t="str">
            <v>L</v>
          </cell>
          <cell r="HA39" t="str">
            <v>NaN</v>
          </cell>
          <cell r="HB39" t="str">
            <v>L</v>
          </cell>
          <cell r="HD39" t="str">
            <v>NaN</v>
          </cell>
          <cell r="HE39" t="str">
            <v>L</v>
          </cell>
          <cell r="HG39" t="str">
            <v>NaN</v>
          </cell>
          <cell r="HH39" t="str">
            <v>L</v>
          </cell>
          <cell r="HJ39" t="str">
            <v>NaN</v>
          </cell>
          <cell r="HK39" t="str">
            <v>L</v>
          </cell>
          <cell r="HM39" t="str">
            <v>NaN</v>
          </cell>
          <cell r="HN39" t="str">
            <v>L</v>
          </cell>
          <cell r="HP39" t="str">
            <v>NaN</v>
          </cell>
          <cell r="HQ39" t="str">
            <v>L</v>
          </cell>
          <cell r="HS39" t="str">
            <v>NaN</v>
          </cell>
          <cell r="HT39" t="str">
            <v>L</v>
          </cell>
          <cell r="HV39" t="str">
            <v>NaN</v>
          </cell>
          <cell r="HW39" t="str">
            <v>L</v>
          </cell>
          <cell r="HY39" t="str">
            <v>NaN</v>
          </cell>
          <cell r="HZ39" t="str">
            <v>L</v>
          </cell>
          <cell r="IB39" t="str">
            <v>NaN</v>
          </cell>
          <cell r="IC39" t="str">
            <v>L</v>
          </cell>
          <cell r="IE39" t="str">
            <v>NaN</v>
          </cell>
          <cell r="IF39" t="str">
            <v>L</v>
          </cell>
          <cell r="IH39" t="str">
            <v>NaN</v>
          </cell>
          <cell r="II39" t="str">
            <v>L</v>
          </cell>
          <cell r="IK39" t="str">
            <v>NaN</v>
          </cell>
          <cell r="IL39" t="str">
            <v>L</v>
          </cell>
          <cell r="IN39" t="str">
            <v>NaN</v>
          </cell>
          <cell r="IO39" t="str">
            <v>L</v>
          </cell>
          <cell r="IQ39" t="str">
            <v>NaN</v>
          </cell>
          <cell r="IR39" t="str">
            <v>L</v>
          </cell>
          <cell r="IT39" t="str">
            <v>NaN</v>
          </cell>
        </row>
        <row r="40">
          <cell r="A40">
            <v>2004</v>
          </cell>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L</v>
          </cell>
          <cell r="W40" t="str">
            <v>NaN</v>
          </cell>
          <cell r="X40" t="str">
            <v>L</v>
          </cell>
          <cell r="Z40" t="str">
            <v>NaN</v>
          </cell>
          <cell r="AA40" t="str">
            <v>L</v>
          </cell>
          <cell r="AC40" t="str">
            <v>NaN</v>
          </cell>
          <cell r="AD40" t="str">
            <v>L</v>
          </cell>
          <cell r="AF40" t="str">
            <v>NaN</v>
          </cell>
          <cell r="AG40" t="str">
            <v>L</v>
          </cell>
          <cell r="AI40" t="str">
            <v>NaN</v>
          </cell>
          <cell r="AJ40" t="str">
            <v>L</v>
          </cell>
          <cell r="AL40" t="str">
            <v>NaN</v>
          </cell>
          <cell r="AM40" t="str">
            <v>L</v>
          </cell>
          <cell r="AO40" t="str">
            <v>NaN</v>
          </cell>
          <cell r="AP40" t="str">
            <v>L</v>
          </cell>
          <cell r="AR40" t="str">
            <v>NaN</v>
          </cell>
          <cell r="AS40" t="str">
            <v>L</v>
          </cell>
          <cell r="AU40" t="str">
            <v>NaN</v>
          </cell>
          <cell r="AV40" t="str">
            <v>L</v>
          </cell>
          <cell r="AX40" t="str">
            <v>NaN</v>
          </cell>
          <cell r="AY40" t="str">
            <v>M</v>
          </cell>
          <cell r="BA40" t="str">
            <v>NaN</v>
          </cell>
          <cell r="BB40" t="str">
            <v>M</v>
          </cell>
          <cell r="BD40" t="str">
            <v>NaN</v>
          </cell>
          <cell r="BE40" t="str">
            <v>M</v>
          </cell>
          <cell r="BG40" t="str">
            <v>NaN</v>
          </cell>
          <cell r="BH40" t="str">
            <v>M</v>
          </cell>
          <cell r="BJ40" t="str">
            <v>NaN</v>
          </cell>
          <cell r="BK40" t="str">
            <v>M</v>
          </cell>
          <cell r="BM40" t="str">
            <v>NaN</v>
          </cell>
          <cell r="BN40" t="str">
            <v>M</v>
          </cell>
          <cell r="BP40" t="str">
            <v>NaN</v>
          </cell>
          <cell r="BQ40" t="str">
            <v>M</v>
          </cell>
          <cell r="BS40" t="str">
            <v>NaN</v>
          </cell>
          <cell r="BT40" t="str">
            <v>M</v>
          </cell>
          <cell r="BV40" t="str">
            <v>NaN</v>
          </cell>
          <cell r="BW40" t="str">
            <v>L</v>
          </cell>
          <cell r="BY40" t="str">
            <v>NaN</v>
          </cell>
          <cell r="BZ40" t="str">
            <v>L</v>
          </cell>
          <cell r="CB40" t="str">
            <v>NaN</v>
          </cell>
          <cell r="CC40" t="str">
            <v>L</v>
          </cell>
          <cell r="CE40" t="str">
            <v>NaN</v>
          </cell>
          <cell r="CF40" t="str">
            <v>L</v>
          </cell>
          <cell r="CH40" t="str">
            <v>NaN</v>
          </cell>
          <cell r="CI40" t="str">
            <v>L</v>
          </cell>
          <cell r="CK40" t="str">
            <v>NaN</v>
          </cell>
          <cell r="CL40" t="str">
            <v>L</v>
          </cell>
          <cell r="CN40" t="str">
            <v>NaN</v>
          </cell>
          <cell r="CO40" t="str">
            <v>L</v>
          </cell>
          <cell r="CQ40" t="str">
            <v>NaN</v>
          </cell>
          <cell r="CR40" t="str">
            <v>L</v>
          </cell>
          <cell r="CT40" t="str">
            <v>NaN</v>
          </cell>
          <cell r="CU40" t="str">
            <v>L</v>
          </cell>
          <cell r="CW40" t="str">
            <v>NaN</v>
          </cell>
          <cell r="CX40" t="str">
            <v>L</v>
          </cell>
          <cell r="CZ40" t="str">
            <v>NaN</v>
          </cell>
          <cell r="DA40" t="str">
            <v>M</v>
          </cell>
          <cell r="DC40" t="str">
            <v>NaN</v>
          </cell>
          <cell r="DD40" t="str">
            <v>L</v>
          </cell>
          <cell r="DF40" t="str">
            <v>NaN</v>
          </cell>
          <cell r="DG40" t="str">
            <v>L</v>
          </cell>
          <cell r="DI40" t="str">
            <v>NaN</v>
          </cell>
          <cell r="DJ40" t="str">
            <v>L</v>
          </cell>
          <cell r="DL40" t="str">
            <v>NaN</v>
          </cell>
          <cell r="DM40" t="str">
            <v>L</v>
          </cell>
          <cell r="DO40" t="str">
            <v>NaN</v>
          </cell>
          <cell r="DR40" t="str">
            <v>NaN</v>
          </cell>
          <cell r="DS40" t="str">
            <v>L</v>
          </cell>
          <cell r="DU40" t="str">
            <v>NaN</v>
          </cell>
          <cell r="DV40" t="str">
            <v>L</v>
          </cell>
          <cell r="DX40" t="str">
            <v>NaN</v>
          </cell>
          <cell r="DY40" t="str">
            <v>L</v>
          </cell>
          <cell r="EA40" t="str">
            <v>NaN</v>
          </cell>
          <cell r="EB40" t="str">
            <v>L</v>
          </cell>
          <cell r="ED40" t="str">
            <v>NaN</v>
          </cell>
          <cell r="EE40" t="str">
            <v>L</v>
          </cell>
          <cell r="EG40" t="str">
            <v>NaN</v>
          </cell>
          <cell r="EH40" t="str">
            <v>L</v>
          </cell>
          <cell r="EJ40" t="str">
            <v>NaN</v>
          </cell>
          <cell r="EK40" t="str">
            <v>L</v>
          </cell>
          <cell r="EM40" t="str">
            <v>NaN</v>
          </cell>
          <cell r="EN40" t="str">
            <v>L</v>
          </cell>
          <cell r="EP40" t="str">
            <v>NaN</v>
          </cell>
          <cell r="EQ40" t="str">
            <v>L</v>
          </cell>
          <cell r="ES40" t="str">
            <v>NaN</v>
          </cell>
          <cell r="ET40" t="str">
            <v>L</v>
          </cell>
          <cell r="EV40" t="str">
            <v>NaN</v>
          </cell>
          <cell r="EW40" t="str">
            <v>L</v>
          </cell>
          <cell r="EY40" t="str">
            <v>NaN</v>
          </cell>
          <cell r="EZ40" t="str">
            <v>M</v>
          </cell>
          <cell r="FB40" t="str">
            <v>NaN</v>
          </cell>
          <cell r="FC40" t="str">
            <v>M</v>
          </cell>
          <cell r="FE40" t="str">
            <v>NaN</v>
          </cell>
          <cell r="FF40" t="str">
            <v>M</v>
          </cell>
          <cell r="FH40" t="str">
            <v>NaN</v>
          </cell>
          <cell r="FI40" t="str">
            <v>M</v>
          </cell>
          <cell r="FK40" t="str">
            <v>NaN</v>
          </cell>
          <cell r="FL40" t="str">
            <v>L</v>
          </cell>
          <cell r="FN40" t="str">
            <v>NaN</v>
          </cell>
          <cell r="FO40" t="str">
            <v>L</v>
          </cell>
          <cell r="FQ40" t="str">
            <v>NaN</v>
          </cell>
          <cell r="FR40" t="str">
            <v>M</v>
          </cell>
          <cell r="FT40" t="str">
            <v>NaN</v>
          </cell>
          <cell r="FU40" t="str">
            <v>L</v>
          </cell>
          <cell r="FW40" t="str">
            <v>NaN</v>
          </cell>
          <cell r="FX40" t="str">
            <v>L</v>
          </cell>
          <cell r="FZ40" t="str">
            <v>NaN</v>
          </cell>
          <cell r="GA40" t="str">
            <v>L</v>
          </cell>
          <cell r="GC40" t="str">
            <v>NaN</v>
          </cell>
          <cell r="GD40" t="str">
            <v>L</v>
          </cell>
          <cell r="GF40" t="str">
            <v>NaN</v>
          </cell>
          <cell r="GG40" t="str">
            <v>L</v>
          </cell>
          <cell r="GI40" t="str">
            <v>NaN</v>
          </cell>
          <cell r="GJ40" t="str">
            <v>M</v>
          </cell>
          <cell r="GL40" t="str">
            <v>NaN</v>
          </cell>
          <cell r="GM40" t="str">
            <v>L</v>
          </cell>
          <cell r="GO40" t="str">
            <v>NaN</v>
          </cell>
          <cell r="GP40" t="str">
            <v>M</v>
          </cell>
          <cell r="GR40" t="str">
            <v>NaN</v>
          </cell>
          <cell r="GS40" t="str">
            <v>M</v>
          </cell>
          <cell r="GU40" t="str">
            <v>NaN</v>
          </cell>
          <cell r="GV40" t="str">
            <v>M</v>
          </cell>
          <cell r="GX40" t="str">
            <v>NaN</v>
          </cell>
          <cell r="GY40" t="str">
            <v>L</v>
          </cell>
          <cell r="HA40" t="str">
            <v>NaN</v>
          </cell>
          <cell r="HB40" t="str">
            <v>L</v>
          </cell>
          <cell r="HD40" t="str">
            <v>NaN</v>
          </cell>
          <cell r="HE40" t="str">
            <v>L</v>
          </cell>
          <cell r="HG40" t="str">
            <v>NaN</v>
          </cell>
          <cell r="HH40" t="str">
            <v>L</v>
          </cell>
          <cell r="HJ40" t="str">
            <v>NaN</v>
          </cell>
          <cell r="HK40" t="str">
            <v>L</v>
          </cell>
          <cell r="HM40" t="str">
            <v>NaN</v>
          </cell>
          <cell r="HN40" t="str">
            <v>L</v>
          </cell>
          <cell r="HP40" t="str">
            <v>NaN</v>
          </cell>
          <cell r="HQ40" t="str">
            <v>L</v>
          </cell>
          <cell r="HS40" t="str">
            <v>NaN</v>
          </cell>
          <cell r="HT40" t="str">
            <v>L</v>
          </cell>
          <cell r="HV40" t="str">
            <v>NaN</v>
          </cell>
          <cell r="HW40" t="str">
            <v>L</v>
          </cell>
          <cell r="HY40" t="str">
            <v>NaN</v>
          </cell>
          <cell r="HZ40" t="str">
            <v>L</v>
          </cell>
          <cell r="IB40" t="str">
            <v>NaN</v>
          </cell>
          <cell r="IC40" t="str">
            <v>L</v>
          </cell>
          <cell r="IE40" t="str">
            <v>NaN</v>
          </cell>
          <cell r="IF40" t="str">
            <v>L</v>
          </cell>
          <cell r="IH40" t="str">
            <v>NaN</v>
          </cell>
          <cell r="II40" t="str">
            <v>L</v>
          </cell>
          <cell r="IK40" t="str">
            <v>NaN</v>
          </cell>
          <cell r="IL40" t="str">
            <v>L</v>
          </cell>
          <cell r="IN40" t="str">
            <v>NaN</v>
          </cell>
          <cell r="IO40" t="str">
            <v>L</v>
          </cell>
          <cell r="IQ40" t="str">
            <v>NaN</v>
          </cell>
          <cell r="IR40" t="str">
            <v>L</v>
          </cell>
          <cell r="IT40" t="str">
            <v>NaN</v>
          </cell>
        </row>
        <row r="41">
          <cell r="A41">
            <v>2005</v>
          </cell>
          <cell r="B41">
            <v>2112932.7768585226</v>
          </cell>
          <cell r="D41" t="str">
            <v>F</v>
          </cell>
          <cell r="E41">
            <v>271073.39289216656</v>
          </cell>
          <cell r="G41" t="str">
            <v>F</v>
          </cell>
          <cell r="H41">
            <v>220872.13988411441</v>
          </cell>
          <cell r="J41" t="str">
            <v>F</v>
          </cell>
          <cell r="K41">
            <v>50201.114635751699</v>
          </cell>
          <cell r="M41" t="str">
            <v>F</v>
          </cell>
          <cell r="N41">
            <v>0.13837230051258601</v>
          </cell>
          <cell r="P41" t="str">
            <v>F</v>
          </cell>
          <cell r="Q41">
            <v>398579.11818359449</v>
          </cell>
          <cell r="S41" t="str">
            <v>F</v>
          </cell>
          <cell r="T41">
            <v>340026.26093970257</v>
          </cell>
          <cell r="V41" t="str">
            <v>F</v>
          </cell>
          <cell r="W41">
            <v>58552.857243891922</v>
          </cell>
          <cell r="Y41" t="str">
            <v>F</v>
          </cell>
          <cell r="Z41">
            <v>17342.214776853943</v>
          </cell>
          <cell r="AB41" t="str">
            <v>F</v>
          </cell>
          <cell r="AC41">
            <v>17342.214776853943</v>
          </cell>
          <cell r="AE41" t="str">
            <v>F</v>
          </cell>
          <cell r="AF41">
            <v>148844.67465332238</v>
          </cell>
          <cell r="AH41" t="str">
            <v>F</v>
          </cell>
          <cell r="AI41">
            <v>28121.308667843026</v>
          </cell>
          <cell r="AK41" t="str">
            <v>F</v>
          </cell>
          <cell r="AL41">
            <v>82060.306694385843</v>
          </cell>
          <cell r="AO41" t="str">
            <v>NaN</v>
          </cell>
          <cell r="AP41" t="str">
            <v>L</v>
          </cell>
          <cell r="AR41" t="str">
            <v>NaN</v>
          </cell>
          <cell r="AS41" t="str">
            <v>L</v>
          </cell>
          <cell r="AU41">
            <v>37506.817098106367</v>
          </cell>
          <cell r="AX41" t="str">
            <v>NaN</v>
          </cell>
          <cell r="AY41" t="str">
            <v>M</v>
          </cell>
          <cell r="BA41" t="str">
            <v>NaN</v>
          </cell>
          <cell r="BB41" t="str">
            <v>M</v>
          </cell>
          <cell r="BD41" t="str">
            <v>NaN</v>
          </cell>
          <cell r="BE41" t="str">
            <v>M</v>
          </cell>
          <cell r="BG41" t="str">
            <v>NaN</v>
          </cell>
          <cell r="BH41" t="str">
            <v>M</v>
          </cell>
          <cell r="BJ41" t="str">
            <v>NaN</v>
          </cell>
          <cell r="BK41" t="str">
            <v>M</v>
          </cell>
          <cell r="BM41" t="str">
            <v>NaN</v>
          </cell>
          <cell r="BN41" t="str">
            <v>M</v>
          </cell>
          <cell r="BP41" t="str">
            <v>NaN</v>
          </cell>
          <cell r="BQ41" t="str">
            <v>M</v>
          </cell>
          <cell r="BS41" t="str">
            <v>NaN</v>
          </cell>
          <cell r="BT41" t="str">
            <v>M</v>
          </cell>
          <cell r="BV41">
            <v>1156.2421929871421</v>
          </cell>
          <cell r="BY41">
            <v>42701.982287737461</v>
          </cell>
          <cell r="CA41" t="str">
            <v>F</v>
          </cell>
          <cell r="CB41">
            <v>10182.214487475769</v>
          </cell>
          <cell r="CD41" t="str">
            <v>F</v>
          </cell>
          <cell r="CE41">
            <v>10182.214487475769</v>
          </cell>
          <cell r="CG41" t="str">
            <v>F</v>
          </cell>
          <cell r="CH41">
            <v>0</v>
          </cell>
          <cell r="CJ41" t="str">
            <v>F</v>
          </cell>
          <cell r="CK41">
            <v>18925.286463343116</v>
          </cell>
          <cell r="CM41" t="str">
            <v>F</v>
          </cell>
          <cell r="CN41">
            <v>18925.286463343116</v>
          </cell>
          <cell r="CP41" t="str">
            <v>F</v>
          </cell>
          <cell r="CQ41">
            <v>13747.281780503366</v>
          </cell>
          <cell r="CS41" t="str">
            <v>F</v>
          </cell>
          <cell r="CT41">
            <v>6694.8395420333654</v>
          </cell>
          <cell r="CV41" t="str">
            <v>F</v>
          </cell>
          <cell r="CW41">
            <v>7052.4422384700001</v>
          </cell>
          <cell r="CZ41" t="str">
            <v>NaN</v>
          </cell>
          <cell r="DA41" t="str">
            <v>M</v>
          </cell>
          <cell r="DB41" t="str">
            <v>F</v>
          </cell>
          <cell r="DC41">
            <v>0</v>
          </cell>
          <cell r="DE41" t="str">
            <v>F</v>
          </cell>
          <cell r="DF41">
            <v>0</v>
          </cell>
          <cell r="DI41">
            <v>0</v>
          </cell>
          <cell r="DL41">
            <v>126111.72355635515</v>
          </cell>
          <cell r="DN41" t="str">
            <v>F</v>
          </cell>
          <cell r="DO41">
            <v>7126.8744094524391</v>
          </cell>
          <cell r="DR41">
            <v>2804540.1113097053</v>
          </cell>
          <cell r="DT41" t="str">
            <v>F</v>
          </cell>
          <cell r="DU41">
            <v>2746253.4510890474</v>
          </cell>
          <cell r="DX41">
            <v>58286.660220657723</v>
          </cell>
          <cell r="EA41">
            <v>11176.383603494258</v>
          </cell>
          <cell r="EC41" t="str">
            <v>F</v>
          </cell>
          <cell r="ED41">
            <v>11176.383603494258</v>
          </cell>
          <cell r="EF41" t="str">
            <v>F</v>
          </cell>
          <cell r="EG41">
            <v>30589.119570445175</v>
          </cell>
          <cell r="EI41" t="str">
            <v>F</v>
          </cell>
          <cell r="EJ41">
            <v>24219.636212040004</v>
          </cell>
          <cell r="EL41" t="str">
            <v>F</v>
          </cell>
          <cell r="EM41">
            <v>10587.86811465858</v>
          </cell>
          <cell r="EP41" t="str">
            <v>NaN</v>
          </cell>
          <cell r="EQ41" t="str">
            <v>L</v>
          </cell>
          <cell r="ES41" t="str">
            <v>NaN</v>
          </cell>
          <cell r="ET41" t="str">
            <v>L</v>
          </cell>
          <cell r="EV41">
            <v>-6678.139319523827</v>
          </cell>
          <cell r="EY41" t="str">
            <v>NaN</v>
          </cell>
          <cell r="EZ41" t="str">
            <v>M</v>
          </cell>
          <cell r="FB41" t="str">
            <v>NaN</v>
          </cell>
          <cell r="FC41" t="str">
            <v>M</v>
          </cell>
          <cell r="FE41" t="str">
            <v>NaN</v>
          </cell>
          <cell r="FF41" t="str">
            <v>M</v>
          </cell>
          <cell r="FH41" t="str">
            <v>NaN</v>
          </cell>
          <cell r="FI41" t="str">
            <v>M</v>
          </cell>
          <cell r="FK41">
            <v>274.2915732257577</v>
          </cell>
          <cell r="FN41">
            <v>274.2915732257577</v>
          </cell>
          <cell r="FQ41" t="str">
            <v>NaN</v>
          </cell>
          <cell r="FR41" t="str">
            <v>M</v>
          </cell>
          <cell r="FT41">
            <v>0</v>
          </cell>
          <cell r="FW41">
            <v>2185.462990044658</v>
          </cell>
          <cell r="FZ41">
            <v>23763.603000000003</v>
          </cell>
          <cell r="GB41" t="str">
            <v>F</v>
          </cell>
          <cell r="GC41">
            <v>18925.286463343116</v>
          </cell>
          <cell r="GE41" t="str">
            <v>F</v>
          </cell>
          <cell r="GF41">
            <v>18925.286463343116</v>
          </cell>
          <cell r="GH41" t="str">
            <v>F</v>
          </cell>
          <cell r="GI41" t="str">
            <v>NaN</v>
          </cell>
          <cell r="GJ41" t="str">
            <v>M</v>
          </cell>
          <cell r="GK41" t="str">
            <v>F</v>
          </cell>
          <cell r="GL41">
            <v>18925.286463343116</v>
          </cell>
          <cell r="GN41" t="str">
            <v>F</v>
          </cell>
          <cell r="GO41" t="str">
            <v>NaN</v>
          </cell>
          <cell r="GP41" t="str">
            <v>M</v>
          </cell>
          <cell r="GQ41" t="str">
            <v>F</v>
          </cell>
          <cell r="GR41" t="str">
            <v>NaN</v>
          </cell>
          <cell r="GS41" t="str">
            <v>M</v>
          </cell>
          <cell r="GT41" t="str">
            <v>F</v>
          </cell>
          <cell r="GU41" t="str">
            <v>NaN</v>
          </cell>
          <cell r="GV41" t="str">
            <v>M</v>
          </cell>
          <cell r="GW41" t="str">
            <v>F</v>
          </cell>
          <cell r="GX41">
            <v>30011.176599732484</v>
          </cell>
          <cell r="GZ41" t="str">
            <v>F</v>
          </cell>
          <cell r="HA41">
            <v>6672.827293405323</v>
          </cell>
          <cell r="HC41" t="str">
            <v>F</v>
          </cell>
          <cell r="HD41">
            <v>23338.34930632716</v>
          </cell>
          <cell r="HG41">
            <v>7718.7467098764937</v>
          </cell>
          <cell r="HI41" t="str">
            <v>F</v>
          </cell>
          <cell r="HJ41">
            <v>1463.734952133063</v>
          </cell>
          <cell r="HM41">
            <v>6255.0117577434312</v>
          </cell>
          <cell r="HP41">
            <v>126111.72355635515</v>
          </cell>
          <cell r="HR41" t="str">
            <v>F</v>
          </cell>
          <cell r="HS41">
            <v>691607.33445118275</v>
          </cell>
          <cell r="HU41" t="str">
            <v>F</v>
          </cell>
          <cell r="HV41">
            <v>565495.61089482764</v>
          </cell>
          <cell r="HX41" t="str">
            <v>F</v>
          </cell>
          <cell r="HY41">
            <v>286862.38509422855</v>
          </cell>
          <cell r="IA41" t="str">
            <v>F</v>
          </cell>
          <cell r="IB41">
            <v>288173.95380384359</v>
          </cell>
          <cell r="IE41">
            <v>168606.83001135133</v>
          </cell>
          <cell r="IG41" t="str">
            <v>F</v>
          </cell>
          <cell r="IH41">
            <v>174688.51034310469</v>
          </cell>
          <cell r="IJ41" t="str">
            <v>F</v>
          </cell>
          <cell r="IK41">
            <v>174688.51034310469</v>
          </cell>
          <cell r="IM41" t="str">
            <v>F</v>
          </cell>
          <cell r="IN41">
            <v>56295.533496626027</v>
          </cell>
          <cell r="IQ41">
            <v>-95793.010248637831</v>
          </cell>
          <cell r="IT41" t="str">
            <v>NaN</v>
          </cell>
        </row>
        <row r="42">
          <cell r="A42">
            <v>2006</v>
          </cell>
          <cell r="B42">
            <v>2481121.9741365612</v>
          </cell>
          <cell r="D42" t="str">
            <v>F</v>
          </cell>
          <cell r="E42">
            <v>294378.25376968679</v>
          </cell>
          <cell r="G42" t="str">
            <v>F</v>
          </cell>
          <cell r="H42">
            <v>285738.77720541018</v>
          </cell>
          <cell r="J42" t="str">
            <v>F</v>
          </cell>
          <cell r="K42">
            <v>8639.3076976434495</v>
          </cell>
          <cell r="M42" t="str">
            <v>F</v>
          </cell>
          <cell r="N42">
            <v>0.16886663312060635</v>
          </cell>
          <cell r="P42" t="str">
            <v>F</v>
          </cell>
          <cell r="Q42">
            <v>477076.21690874069</v>
          </cell>
          <cell r="S42" t="str">
            <v>F</v>
          </cell>
          <cell r="T42">
            <v>382830.33209276438</v>
          </cell>
          <cell r="V42" t="str">
            <v>F</v>
          </cell>
          <cell r="W42">
            <v>94245.884815976329</v>
          </cell>
          <cell r="Y42" t="str">
            <v>F</v>
          </cell>
          <cell r="Z42">
            <v>20902.300890432656</v>
          </cell>
          <cell r="AB42" t="str">
            <v>F</v>
          </cell>
          <cell r="AC42">
            <v>20902.300890432656</v>
          </cell>
          <cell r="AE42" t="str">
            <v>F</v>
          </cell>
          <cell r="AF42">
            <v>179970.72642164116</v>
          </cell>
          <cell r="AH42" t="str">
            <v>F</v>
          </cell>
          <cell r="AI42">
            <v>31427.030261522261</v>
          </cell>
          <cell r="AK42" t="str">
            <v>F</v>
          </cell>
          <cell r="AL42">
            <v>100815.99898733132</v>
          </cell>
          <cell r="AO42" t="str">
            <v>NaN</v>
          </cell>
          <cell r="AP42" t="str">
            <v>L</v>
          </cell>
          <cell r="AR42" t="str">
            <v>NaN</v>
          </cell>
          <cell r="AS42" t="str">
            <v>L</v>
          </cell>
          <cell r="AU42">
            <v>46779.089172787579</v>
          </cell>
          <cell r="AX42" t="str">
            <v>NaN</v>
          </cell>
          <cell r="AY42" t="str">
            <v>M</v>
          </cell>
          <cell r="BA42" t="str">
            <v>NaN</v>
          </cell>
          <cell r="BB42" t="str">
            <v>M</v>
          </cell>
          <cell r="BD42" t="str">
            <v>NaN</v>
          </cell>
          <cell r="BE42" t="str">
            <v>M</v>
          </cell>
          <cell r="BG42" t="str">
            <v>NaN</v>
          </cell>
          <cell r="BH42" t="str">
            <v>M</v>
          </cell>
          <cell r="BJ42" t="str">
            <v>NaN</v>
          </cell>
          <cell r="BK42" t="str">
            <v>M</v>
          </cell>
          <cell r="BM42" t="str">
            <v>NaN</v>
          </cell>
          <cell r="BN42" t="str">
            <v>M</v>
          </cell>
          <cell r="BP42" t="str">
            <v>NaN</v>
          </cell>
          <cell r="BQ42" t="str">
            <v>M</v>
          </cell>
          <cell r="BS42" t="str">
            <v>NaN</v>
          </cell>
          <cell r="BT42" t="str">
            <v>M</v>
          </cell>
          <cell r="BV42">
            <v>948.60800000000006</v>
          </cell>
          <cell r="BY42">
            <v>53912.390443454642</v>
          </cell>
          <cell r="CA42" t="str">
            <v>F</v>
          </cell>
          <cell r="CB42">
            <v>14981.232335614139</v>
          </cell>
          <cell r="CD42" t="str">
            <v>F</v>
          </cell>
          <cell r="CE42">
            <v>14981.232335614139</v>
          </cell>
          <cell r="CG42" t="str">
            <v>F</v>
          </cell>
          <cell r="CH42">
            <v>0</v>
          </cell>
          <cell r="CJ42" t="str">
            <v>F</v>
          </cell>
          <cell r="CK42">
            <v>18578.699561723337</v>
          </cell>
          <cell r="CM42" t="str">
            <v>F</v>
          </cell>
          <cell r="CN42">
            <v>18578.699561723337</v>
          </cell>
          <cell r="CP42" t="str">
            <v>F</v>
          </cell>
          <cell r="CQ42">
            <v>16239.028509835449</v>
          </cell>
          <cell r="CS42" t="str">
            <v>F</v>
          </cell>
          <cell r="CT42">
            <v>8626.7839598354494</v>
          </cell>
          <cell r="CV42" t="str">
            <v>F</v>
          </cell>
          <cell r="CW42">
            <v>7612.2445499999994</v>
          </cell>
          <cell r="CZ42" t="str">
            <v>NaN</v>
          </cell>
          <cell r="DA42" t="str">
            <v>M</v>
          </cell>
          <cell r="DB42" t="str">
            <v>F</v>
          </cell>
          <cell r="DC42">
            <v>0</v>
          </cell>
          <cell r="DE42" t="str">
            <v>F</v>
          </cell>
          <cell r="DF42">
            <v>0</v>
          </cell>
          <cell r="DI42">
            <v>0</v>
          </cell>
          <cell r="DL42">
            <v>147366.364</v>
          </cell>
          <cell r="DN42" t="str">
            <v>F</v>
          </cell>
          <cell r="DO42">
            <v>6978.1620306243913</v>
          </cell>
          <cell r="DR42">
            <v>3299775.3479624619</v>
          </cell>
          <cell r="DT42" t="str">
            <v>F</v>
          </cell>
          <cell r="DU42">
            <v>3240730.2415760597</v>
          </cell>
          <cell r="DX42">
            <v>59045.106386402171</v>
          </cell>
          <cell r="EA42">
            <v>11675.45503777719</v>
          </cell>
          <cell r="EC42" t="str">
            <v>F</v>
          </cell>
          <cell r="ED42">
            <v>11675.45503777719</v>
          </cell>
          <cell r="EF42" t="str">
            <v>F</v>
          </cell>
          <cell r="EG42">
            <v>44079.523361385858</v>
          </cell>
          <cell r="EI42" t="str">
            <v>F</v>
          </cell>
          <cell r="EJ42">
            <v>28106.301545901984</v>
          </cell>
          <cell r="EL42" t="str">
            <v>F</v>
          </cell>
          <cell r="EM42">
            <v>12560.421999999999</v>
          </cell>
          <cell r="EP42" t="str">
            <v>NaN</v>
          </cell>
          <cell r="EQ42" t="str">
            <v>L</v>
          </cell>
          <cell r="ES42" t="str">
            <v>NaN</v>
          </cell>
          <cell r="ET42" t="str">
            <v>L</v>
          </cell>
          <cell r="EV42">
            <v>420.9175974592485</v>
          </cell>
          <cell r="EY42" t="str">
            <v>NaN</v>
          </cell>
          <cell r="EZ42" t="str">
            <v>M</v>
          </cell>
          <cell r="FB42" t="str">
            <v>NaN</v>
          </cell>
          <cell r="FC42" t="str">
            <v>M</v>
          </cell>
          <cell r="FE42" t="str">
            <v>NaN</v>
          </cell>
          <cell r="FF42" t="str">
            <v>M</v>
          </cell>
          <cell r="FH42" t="str">
            <v>NaN</v>
          </cell>
          <cell r="FI42" t="str">
            <v>M</v>
          </cell>
          <cell r="FK42">
            <v>408.63221802461834</v>
          </cell>
          <cell r="FN42">
            <v>408.63221802461834</v>
          </cell>
          <cell r="FQ42" t="str">
            <v>NaN</v>
          </cell>
          <cell r="FR42" t="str">
            <v>M</v>
          </cell>
          <cell r="FT42">
            <v>0</v>
          </cell>
          <cell r="FW42">
            <v>2583.2499999999995</v>
          </cell>
          <cell r="FZ42">
            <v>27400.716</v>
          </cell>
          <cell r="GB42" t="str">
            <v>F</v>
          </cell>
          <cell r="GC42">
            <v>18578.699561723337</v>
          </cell>
          <cell r="GE42" t="str">
            <v>F</v>
          </cell>
          <cell r="GF42">
            <v>18578.699561723337</v>
          </cell>
          <cell r="GH42" t="str">
            <v>F</v>
          </cell>
          <cell r="GI42" t="str">
            <v>NaN</v>
          </cell>
          <cell r="GJ42" t="str">
            <v>M</v>
          </cell>
          <cell r="GK42" t="str">
            <v>F</v>
          </cell>
          <cell r="GL42">
            <v>18578.699561723337</v>
          </cell>
          <cell r="GN42" t="str">
            <v>F</v>
          </cell>
          <cell r="GO42" t="str">
            <v>NaN</v>
          </cell>
          <cell r="GP42" t="str">
            <v>M</v>
          </cell>
          <cell r="GQ42" t="str">
            <v>F</v>
          </cell>
          <cell r="GR42" t="str">
            <v>NaN</v>
          </cell>
          <cell r="GS42" t="str">
            <v>M</v>
          </cell>
          <cell r="GT42" t="str">
            <v>F</v>
          </cell>
          <cell r="GU42" t="str">
            <v>NaN</v>
          </cell>
          <cell r="GV42" t="str">
            <v>M</v>
          </cell>
          <cell r="GW42" t="str">
            <v>F</v>
          </cell>
          <cell r="GX42">
            <v>13704.80595204129</v>
          </cell>
          <cell r="GZ42" t="str">
            <v>F</v>
          </cell>
          <cell r="HA42">
            <v>8612.6019751894382</v>
          </cell>
          <cell r="HC42" t="str">
            <v>F</v>
          </cell>
          <cell r="HD42">
            <v>5092.2039768518516</v>
          </cell>
          <cell r="HG42">
            <v>13772.661644389418</v>
          </cell>
          <cell r="HI42" t="str">
            <v>F</v>
          </cell>
          <cell r="HJ42">
            <v>1839.9414613618494</v>
          </cell>
          <cell r="HM42">
            <v>11932.720183027568</v>
          </cell>
          <cell r="HP42">
            <v>147366.364</v>
          </cell>
          <cell r="HR42" t="str">
            <v>F</v>
          </cell>
          <cell r="HS42">
            <v>818653.37382590072</v>
          </cell>
          <cell r="HU42" t="str">
            <v>F</v>
          </cell>
          <cell r="HV42">
            <v>671287.00982590066</v>
          </cell>
          <cell r="HX42" t="str">
            <v>F</v>
          </cell>
          <cell r="HY42">
            <v>332350.31106450455</v>
          </cell>
          <cell r="IA42" t="str">
            <v>F</v>
          </cell>
          <cell r="IB42">
            <v>344054.19616436813</v>
          </cell>
          <cell r="IE42">
            <v>196459.10800424925</v>
          </cell>
          <cell r="IG42" t="str">
            <v>F</v>
          </cell>
          <cell r="IH42">
            <v>178943.65311084097</v>
          </cell>
          <cell r="IJ42" t="str">
            <v>F</v>
          </cell>
          <cell r="IK42">
            <v>178943.65311084097</v>
          </cell>
          <cell r="IM42" t="str">
            <v>F</v>
          </cell>
          <cell r="IN42">
            <v>45349.950755230384</v>
          </cell>
          <cell r="IQ42">
            <v>-108640.1010450808</v>
          </cell>
          <cell r="IT42" t="str">
            <v>NaN</v>
          </cell>
        </row>
        <row r="43">
          <cell r="A43">
            <v>2007</v>
          </cell>
          <cell r="B43">
            <v>2797970.5649603717</v>
          </cell>
          <cell r="D43" t="str">
            <v>F</v>
          </cell>
          <cell r="E43">
            <v>432763.46984160005</v>
          </cell>
          <cell r="G43" t="str">
            <v>F</v>
          </cell>
          <cell r="H43">
            <v>396843.83819132339</v>
          </cell>
          <cell r="J43" t="str">
            <v>F</v>
          </cell>
          <cell r="K43">
            <v>35919.399226319059</v>
          </cell>
          <cell r="M43" t="str">
            <v>F</v>
          </cell>
          <cell r="N43">
            <v>0.23242395762003873</v>
          </cell>
          <cell r="P43" t="str">
            <v>F</v>
          </cell>
          <cell r="Q43">
            <v>548693.79918208369</v>
          </cell>
          <cell r="S43" t="str">
            <v>F</v>
          </cell>
          <cell r="T43">
            <v>443015.24158725375</v>
          </cell>
          <cell r="V43" t="str">
            <v>F</v>
          </cell>
          <cell r="W43">
            <v>105678.55759482995</v>
          </cell>
          <cell r="Y43" t="str">
            <v>F</v>
          </cell>
          <cell r="Z43">
            <v>23557.073963919578</v>
          </cell>
          <cell r="AB43" t="str">
            <v>F</v>
          </cell>
          <cell r="AC43">
            <v>23557.073963919578</v>
          </cell>
          <cell r="AE43" t="str">
            <v>F</v>
          </cell>
          <cell r="AF43">
            <v>275923.51727461588</v>
          </cell>
          <cell r="AH43" t="str">
            <v>F</v>
          </cell>
          <cell r="AI43">
            <v>34052.650874535386</v>
          </cell>
          <cell r="AK43" t="str">
            <v>F</v>
          </cell>
          <cell r="AL43">
            <v>168791.55481565732</v>
          </cell>
          <cell r="AO43" t="str">
            <v>NaN</v>
          </cell>
          <cell r="AP43" t="str">
            <v>L</v>
          </cell>
          <cell r="AR43" t="str">
            <v>NaN</v>
          </cell>
          <cell r="AS43" t="str">
            <v>L</v>
          </cell>
          <cell r="AU43">
            <v>70830.230584423189</v>
          </cell>
          <cell r="AX43" t="str">
            <v>NaN</v>
          </cell>
          <cell r="AY43" t="str">
            <v>M</v>
          </cell>
          <cell r="BA43" t="str">
            <v>NaN</v>
          </cell>
          <cell r="BB43" t="str">
            <v>M</v>
          </cell>
          <cell r="BD43" t="str">
            <v>NaN</v>
          </cell>
          <cell r="BE43" t="str">
            <v>M</v>
          </cell>
          <cell r="BG43" t="str">
            <v>NaN</v>
          </cell>
          <cell r="BH43" t="str">
            <v>M</v>
          </cell>
          <cell r="BJ43" t="str">
            <v>NaN</v>
          </cell>
          <cell r="BK43" t="str">
            <v>M</v>
          </cell>
          <cell r="BM43" t="str">
            <v>NaN</v>
          </cell>
          <cell r="BN43" t="str">
            <v>M</v>
          </cell>
          <cell r="BP43" t="str">
            <v>NaN</v>
          </cell>
          <cell r="BQ43" t="str">
            <v>M</v>
          </cell>
          <cell r="BS43" t="str">
            <v>NaN</v>
          </cell>
          <cell r="BT43" t="str">
            <v>M</v>
          </cell>
          <cell r="BV43">
            <v>2249.0810000000001</v>
          </cell>
          <cell r="BY43">
            <v>59706.353101714281</v>
          </cell>
          <cell r="CA43" t="str">
            <v>F</v>
          </cell>
          <cell r="CB43">
            <v>22069.136411588057</v>
          </cell>
          <cell r="CD43" t="str">
            <v>F</v>
          </cell>
          <cell r="CE43">
            <v>22069.136411588057</v>
          </cell>
          <cell r="CG43" t="str">
            <v>F</v>
          </cell>
          <cell r="CH43">
            <v>0</v>
          </cell>
          <cell r="CJ43" t="str">
            <v>F</v>
          </cell>
          <cell r="CK43">
            <v>22892.087213905997</v>
          </cell>
          <cell r="CM43" t="str">
            <v>F</v>
          </cell>
          <cell r="CN43">
            <v>22892.087213905997</v>
          </cell>
          <cell r="CP43" t="str">
            <v>F</v>
          </cell>
          <cell r="CQ43">
            <v>17959.543666270689</v>
          </cell>
          <cell r="CS43" t="str">
            <v>F</v>
          </cell>
          <cell r="CT43">
            <v>10233.456682688473</v>
          </cell>
          <cell r="CV43" t="str">
            <v>F</v>
          </cell>
          <cell r="CW43">
            <v>7726.0869835822159</v>
          </cell>
          <cell r="CZ43" t="str">
            <v>NaN</v>
          </cell>
          <cell r="DA43" t="str">
            <v>M</v>
          </cell>
          <cell r="DB43" t="str">
            <v>F</v>
          </cell>
          <cell r="DC43">
            <v>0</v>
          </cell>
          <cell r="DE43" t="str">
            <v>F</v>
          </cell>
          <cell r="DF43">
            <v>0</v>
          </cell>
          <cell r="DI43">
            <v>0</v>
          </cell>
          <cell r="DL43">
            <v>203307.66</v>
          </cell>
          <cell r="DN43" t="str">
            <v>F</v>
          </cell>
          <cell r="DO43">
            <v>6689.4570272216806</v>
          </cell>
          <cell r="DR43">
            <v>3796677.1629653978</v>
          </cell>
          <cell r="DT43" t="str">
            <v>F</v>
          </cell>
          <cell r="DU43">
            <v>3732043.6402870063</v>
          </cell>
          <cell r="DX43">
            <v>64633.522678391768</v>
          </cell>
          <cell r="EA43">
            <v>2223.2369990348179</v>
          </cell>
          <cell r="EC43" t="str">
            <v>F</v>
          </cell>
          <cell r="ED43">
            <v>2223.2369990348179</v>
          </cell>
          <cell r="EF43" t="str">
            <v>F</v>
          </cell>
          <cell r="EG43">
            <v>51334.52967924386</v>
          </cell>
          <cell r="EI43" t="str">
            <v>F</v>
          </cell>
          <cell r="EJ43">
            <v>32353.922049466833</v>
          </cell>
          <cell r="EL43" t="str">
            <v>F</v>
          </cell>
          <cell r="EM43">
            <v>13322.365999999996</v>
          </cell>
          <cell r="EP43" t="str">
            <v>NaN</v>
          </cell>
          <cell r="EQ43" t="str">
            <v>L</v>
          </cell>
          <cell r="ES43" t="str">
            <v>NaN</v>
          </cell>
          <cell r="ET43" t="str">
            <v>L</v>
          </cell>
          <cell r="EV43">
            <v>1697.1043</v>
          </cell>
          <cell r="EY43" t="str">
            <v>NaN</v>
          </cell>
          <cell r="EZ43" t="str">
            <v>M</v>
          </cell>
          <cell r="FB43" t="str">
            <v>NaN</v>
          </cell>
          <cell r="FC43" t="str">
            <v>M</v>
          </cell>
          <cell r="FE43" t="str">
            <v>NaN</v>
          </cell>
          <cell r="FF43" t="str">
            <v>M</v>
          </cell>
          <cell r="FH43" t="str">
            <v>NaN</v>
          </cell>
          <cell r="FI43" t="str">
            <v>M</v>
          </cell>
          <cell r="FK43">
            <v>563.05132977703363</v>
          </cell>
          <cell r="FN43">
            <v>563.05132977703363</v>
          </cell>
          <cell r="FQ43" t="str">
            <v>NaN</v>
          </cell>
          <cell r="FR43" t="str">
            <v>M</v>
          </cell>
          <cell r="FT43">
            <v>0</v>
          </cell>
          <cell r="FW43">
            <v>3398.0860000000007</v>
          </cell>
          <cell r="FZ43">
            <v>31534.275999999994</v>
          </cell>
          <cell r="GB43" t="str">
            <v>F</v>
          </cell>
          <cell r="GC43">
            <v>22892.087213905997</v>
          </cell>
          <cell r="GE43" t="str">
            <v>F</v>
          </cell>
          <cell r="GF43">
            <v>22892.087213905997</v>
          </cell>
          <cell r="GH43" t="str">
            <v>F</v>
          </cell>
          <cell r="GI43" t="str">
            <v>NaN</v>
          </cell>
          <cell r="GJ43" t="str">
            <v>M</v>
          </cell>
          <cell r="GK43" t="str">
            <v>F</v>
          </cell>
          <cell r="GL43">
            <v>22892.087213905997</v>
          </cell>
          <cell r="GN43" t="str">
            <v>F</v>
          </cell>
          <cell r="GO43" t="str">
            <v>NaN</v>
          </cell>
          <cell r="GP43" t="str">
            <v>M</v>
          </cell>
          <cell r="GQ43" t="str">
            <v>F</v>
          </cell>
          <cell r="GR43" t="str">
            <v>NaN</v>
          </cell>
          <cell r="GS43" t="str">
            <v>M</v>
          </cell>
          <cell r="GT43" t="str">
            <v>F</v>
          </cell>
          <cell r="GU43" t="str">
            <v>NaN</v>
          </cell>
          <cell r="GV43" t="str">
            <v>M</v>
          </cell>
          <cell r="GW43" t="str">
            <v>F</v>
          </cell>
          <cell r="GX43">
            <v>19508.244341352751</v>
          </cell>
          <cell r="GZ43" t="str">
            <v>F</v>
          </cell>
          <cell r="HA43">
            <v>11422.716646908306</v>
          </cell>
          <cell r="HC43" t="str">
            <v>F</v>
          </cell>
          <cell r="HD43">
            <v>8085.5276944444449</v>
          </cell>
          <cell r="HG43">
            <v>18270.04650382913</v>
          </cell>
          <cell r="HI43" t="str">
            <v>F</v>
          </cell>
          <cell r="HJ43">
            <v>2237.1599436457932</v>
          </cell>
          <cell r="HM43">
            <v>16032.886560183335</v>
          </cell>
          <cell r="HP43">
            <v>203307.66</v>
          </cell>
          <cell r="HR43" t="str">
            <v>F</v>
          </cell>
          <cell r="HS43">
            <v>998706.59800502611</v>
          </cell>
          <cell r="HU43" t="str">
            <v>F</v>
          </cell>
          <cell r="HV43">
            <v>795398.93800502608</v>
          </cell>
          <cell r="HX43" t="str">
            <v>F</v>
          </cell>
          <cell r="HY43">
            <v>428678.96185805765</v>
          </cell>
          <cell r="IA43" t="str">
            <v>F</v>
          </cell>
          <cell r="IB43">
            <v>443711.75966276613</v>
          </cell>
          <cell r="IE43">
            <v>204089.97426268563</v>
          </cell>
          <cell r="IG43" t="str">
            <v>F</v>
          </cell>
          <cell r="IH43">
            <v>183569.53852617965</v>
          </cell>
          <cell r="IJ43" t="str">
            <v>F</v>
          </cell>
          <cell r="IK43">
            <v>183569.53852617965</v>
          </cell>
          <cell r="IM43" t="str">
            <v>F</v>
          </cell>
          <cell r="IN43">
            <v>-1468.0749699912267</v>
          </cell>
          <cell r="IQ43">
            <v>-237613.34183881295</v>
          </cell>
          <cell r="IT43" t="str">
            <v>NaN</v>
          </cell>
        </row>
        <row r="44">
          <cell r="A44">
            <v>2008</v>
          </cell>
          <cell r="B44">
            <v>3090156.032136023</v>
          </cell>
          <cell r="D44" t="str">
            <v>F</v>
          </cell>
          <cell r="E44">
            <v>533814.73911415716</v>
          </cell>
          <cell r="G44" t="str">
            <v>F</v>
          </cell>
          <cell r="H44">
            <v>468672.01362457359</v>
          </cell>
          <cell r="J44" t="str">
            <v>F</v>
          </cell>
          <cell r="K44">
            <v>65142.464750056606</v>
          </cell>
          <cell r="M44" t="str">
            <v>F</v>
          </cell>
          <cell r="N44">
            <v>0.26073952696049635</v>
          </cell>
          <cell r="P44" t="str">
            <v>F</v>
          </cell>
          <cell r="Q44">
            <v>658442.68890054454</v>
          </cell>
          <cell r="S44" t="str">
            <v>F</v>
          </cell>
          <cell r="T44">
            <v>533690.09672602417</v>
          </cell>
          <cell r="V44" t="str">
            <v>F</v>
          </cell>
          <cell r="W44">
            <v>124752.5921745204</v>
          </cell>
          <cell r="Y44" t="str">
            <v>F</v>
          </cell>
          <cell r="Z44">
            <v>27028.336705912072</v>
          </cell>
          <cell r="AB44" t="str">
            <v>F</v>
          </cell>
          <cell r="AC44">
            <v>27028.336705912072</v>
          </cell>
          <cell r="AE44" t="str">
            <v>F</v>
          </cell>
          <cell r="AF44">
            <v>400772.0374899187</v>
          </cell>
          <cell r="AH44" t="str">
            <v>F</v>
          </cell>
          <cell r="AI44">
            <v>102063.56442399371</v>
          </cell>
          <cell r="AK44" t="str">
            <v>F</v>
          </cell>
          <cell r="AL44">
            <v>267693.81577791157</v>
          </cell>
          <cell r="AO44" t="str">
            <v>NaN</v>
          </cell>
          <cell r="AP44" t="str">
            <v>L</v>
          </cell>
          <cell r="AR44" t="str">
            <v>NaN</v>
          </cell>
          <cell r="AS44" t="str">
            <v>L</v>
          </cell>
          <cell r="AU44">
            <v>27458.119288013455</v>
          </cell>
          <cell r="AX44" t="str">
            <v>NaN</v>
          </cell>
          <cell r="AY44" t="str">
            <v>M</v>
          </cell>
          <cell r="BA44" t="str">
            <v>NaN</v>
          </cell>
          <cell r="BB44" t="str">
            <v>M</v>
          </cell>
          <cell r="BD44" t="str">
            <v>NaN</v>
          </cell>
          <cell r="BE44" t="str">
            <v>M</v>
          </cell>
          <cell r="BG44" t="str">
            <v>NaN</v>
          </cell>
          <cell r="BH44" t="str">
            <v>M</v>
          </cell>
          <cell r="BJ44" t="str">
            <v>NaN</v>
          </cell>
          <cell r="BK44" t="str">
            <v>M</v>
          </cell>
          <cell r="BM44" t="str">
            <v>NaN</v>
          </cell>
          <cell r="BN44" t="str">
            <v>M</v>
          </cell>
          <cell r="BP44" t="str">
            <v>NaN</v>
          </cell>
          <cell r="BQ44" t="str">
            <v>M</v>
          </cell>
          <cell r="BS44" t="str">
            <v>NaN</v>
          </cell>
          <cell r="BT44" t="str">
            <v>M</v>
          </cell>
          <cell r="BV44">
            <v>3556.538</v>
          </cell>
          <cell r="BY44">
            <v>132975.04299014877</v>
          </cell>
          <cell r="CA44" t="str">
            <v>F</v>
          </cell>
          <cell r="CB44">
            <v>24136.460491224087</v>
          </cell>
          <cell r="CD44" t="str">
            <v>F</v>
          </cell>
          <cell r="CE44">
            <v>24136.460491224087</v>
          </cell>
          <cell r="CG44" t="str">
            <v>F</v>
          </cell>
          <cell r="CH44">
            <v>0</v>
          </cell>
          <cell r="CJ44" t="str">
            <v>F</v>
          </cell>
          <cell r="CK44">
            <v>29327.283358164546</v>
          </cell>
          <cell r="CM44" t="str">
            <v>F</v>
          </cell>
          <cell r="CN44">
            <v>29327.283358164546</v>
          </cell>
          <cell r="CP44" t="str">
            <v>F</v>
          </cell>
          <cell r="CQ44">
            <v>19181.7433015844</v>
          </cell>
          <cell r="CS44" t="str">
            <v>F</v>
          </cell>
          <cell r="CT44">
            <v>11534.794474371402</v>
          </cell>
          <cell r="CV44" t="str">
            <v>F</v>
          </cell>
          <cell r="CW44">
            <v>7646.9488272130002</v>
          </cell>
          <cell r="CZ44" t="str">
            <v>NaN</v>
          </cell>
          <cell r="DA44" t="str">
            <v>M</v>
          </cell>
          <cell r="DB44" t="str">
            <v>F</v>
          </cell>
          <cell r="DC44">
            <v>0</v>
          </cell>
          <cell r="DE44" t="str">
            <v>F</v>
          </cell>
          <cell r="DF44">
            <v>0</v>
          </cell>
          <cell r="DI44">
            <v>0</v>
          </cell>
          <cell r="DL44">
            <v>230287.76200000002</v>
          </cell>
          <cell r="DN44" t="str">
            <v>F</v>
          </cell>
          <cell r="DO44">
            <v>7564.2009130859387</v>
          </cell>
          <cell r="DR44">
            <v>4274877.0543350019</v>
          </cell>
          <cell r="DT44" t="str">
            <v>F</v>
          </cell>
          <cell r="DU44">
            <v>4202184.5493130973</v>
          </cell>
          <cell r="DX44">
            <v>72692.505021904304</v>
          </cell>
          <cell r="EA44">
            <v>2945.6793066294413</v>
          </cell>
          <cell r="EC44" t="str">
            <v>F</v>
          </cell>
          <cell r="ED44">
            <v>2945.6793066294413</v>
          </cell>
          <cell r="EF44" t="str">
            <v>F</v>
          </cell>
          <cell r="EG44">
            <v>68425.233329833369</v>
          </cell>
          <cell r="EI44" t="str">
            <v>F</v>
          </cell>
          <cell r="EJ44">
            <v>43808.374311801344</v>
          </cell>
          <cell r="EL44" t="str">
            <v>F</v>
          </cell>
          <cell r="EM44">
            <v>17063.362999999998</v>
          </cell>
          <cell r="EP44" t="str">
            <v>NaN</v>
          </cell>
          <cell r="EQ44" t="str">
            <v>L</v>
          </cell>
          <cell r="ES44" t="str">
            <v>NaN</v>
          </cell>
          <cell r="ET44" t="str">
            <v>L</v>
          </cell>
          <cell r="EV44">
            <v>1699.6659999999999</v>
          </cell>
          <cell r="EY44" t="str">
            <v>NaN</v>
          </cell>
          <cell r="EZ44" t="str">
            <v>M</v>
          </cell>
          <cell r="FB44" t="str">
            <v>NaN</v>
          </cell>
          <cell r="FC44" t="str">
            <v>M</v>
          </cell>
          <cell r="FE44" t="str">
            <v>NaN</v>
          </cell>
          <cell r="FF44" t="str">
            <v>M</v>
          </cell>
          <cell r="FH44" t="str">
            <v>NaN</v>
          </cell>
          <cell r="FI44" t="str">
            <v>M</v>
          </cell>
          <cell r="FK44">
            <v>1900.7150180320275</v>
          </cell>
          <cell r="FN44">
            <v>1892.2470958098054</v>
          </cell>
          <cell r="FQ44" t="str">
            <v>NaN</v>
          </cell>
          <cell r="FR44" t="str">
            <v>M</v>
          </cell>
          <cell r="FT44">
            <v>8.4679222222222226</v>
          </cell>
          <cell r="FW44">
            <v>3953.1149999999984</v>
          </cell>
          <cell r="FZ44">
            <v>42274.678999999996</v>
          </cell>
          <cell r="GB44" t="str">
            <v>F</v>
          </cell>
          <cell r="GC44">
            <v>29327.283358164546</v>
          </cell>
          <cell r="GE44" t="str">
            <v>F</v>
          </cell>
          <cell r="GF44">
            <v>29327.283358164546</v>
          </cell>
          <cell r="GH44" t="str">
            <v>F</v>
          </cell>
          <cell r="GI44" t="str">
            <v>NaN</v>
          </cell>
          <cell r="GJ44" t="str">
            <v>M</v>
          </cell>
          <cell r="GK44" t="str">
            <v>F</v>
          </cell>
          <cell r="GL44">
            <v>29327.283358164546</v>
          </cell>
          <cell r="GN44" t="str">
            <v>F</v>
          </cell>
          <cell r="GO44" t="str">
            <v>NaN</v>
          </cell>
          <cell r="GP44" t="str">
            <v>M</v>
          </cell>
          <cell r="GQ44" t="str">
            <v>F</v>
          </cell>
          <cell r="GR44" t="str">
            <v>NaN</v>
          </cell>
          <cell r="GS44" t="str">
            <v>M</v>
          </cell>
          <cell r="GT44" t="str">
            <v>F</v>
          </cell>
          <cell r="GU44" t="str">
            <v>NaN</v>
          </cell>
          <cell r="GV44" t="str">
            <v>M</v>
          </cell>
          <cell r="GW44" t="str">
            <v>F</v>
          </cell>
          <cell r="GX44">
            <v>21861.739945399022</v>
          </cell>
          <cell r="GZ44" t="str">
            <v>F</v>
          </cell>
          <cell r="HA44">
            <v>11752.129778732356</v>
          </cell>
          <cell r="HC44" t="str">
            <v>F</v>
          </cell>
          <cell r="HD44">
            <v>10109.610166666665</v>
          </cell>
          <cell r="HG44">
            <v>23737.196466885332</v>
          </cell>
          <cell r="HI44" t="str">
            <v>F</v>
          </cell>
          <cell r="HJ44">
            <v>2630.603955385327</v>
          </cell>
          <cell r="HM44">
            <v>21106.592511500006</v>
          </cell>
          <cell r="HP44">
            <v>230287.76200000002</v>
          </cell>
          <cell r="HR44" t="str">
            <v>F</v>
          </cell>
          <cell r="HS44">
            <v>1184721.0221989788</v>
          </cell>
          <cell r="HU44" t="str">
            <v>F</v>
          </cell>
          <cell r="HV44">
            <v>954433.26019897882</v>
          </cell>
          <cell r="HX44" t="str">
            <v>F</v>
          </cell>
          <cell r="HY44">
            <v>502195.67589915165</v>
          </cell>
          <cell r="IA44" t="str">
            <v>F</v>
          </cell>
          <cell r="IB44">
            <v>465000.80680499127</v>
          </cell>
          <cell r="IE44">
            <v>169848.87173906626</v>
          </cell>
          <cell r="IG44" t="str">
            <v>F</v>
          </cell>
          <cell r="IH44">
            <v>148392.4078916568</v>
          </cell>
          <cell r="IJ44" t="str">
            <v>F</v>
          </cell>
          <cell r="IK44">
            <v>148392.4078916568</v>
          </cell>
          <cell r="IM44" t="str">
            <v>F</v>
          </cell>
          <cell r="IN44">
            <v>-58158.157641457889</v>
          </cell>
          <cell r="IQ44">
            <v>-369249.33566870098</v>
          </cell>
          <cell r="IT44" t="str">
            <v>NaN</v>
          </cell>
        </row>
        <row r="45">
          <cell r="A45">
            <v>2009</v>
          </cell>
          <cell r="B45">
            <v>2856744.213956628</v>
          </cell>
          <cell r="D45" t="str">
            <v>F</v>
          </cell>
          <cell r="E45">
            <v>376494.50686039694</v>
          </cell>
          <cell r="G45" t="str">
            <v>F</v>
          </cell>
          <cell r="H45">
            <v>380282.49704503309</v>
          </cell>
          <cell r="J45" t="str">
            <v>F</v>
          </cell>
          <cell r="K45">
            <v>-3788.16270896183</v>
          </cell>
          <cell r="M45" t="str">
            <v>F</v>
          </cell>
          <cell r="N45">
            <v>0.17252432566282197</v>
          </cell>
          <cell r="P45" t="str">
            <v>F</v>
          </cell>
          <cell r="Q45">
            <v>696759.56435465452</v>
          </cell>
          <cell r="S45" t="str">
            <v>F</v>
          </cell>
          <cell r="T45">
            <v>560105.7103872135</v>
          </cell>
          <cell r="V45" t="str">
            <v>F</v>
          </cell>
          <cell r="W45">
            <v>136653.85396744101</v>
          </cell>
          <cell r="Y45" t="str">
            <v>F</v>
          </cell>
          <cell r="Z45">
            <v>32305.640560898435</v>
          </cell>
          <cell r="AB45" t="str">
            <v>F</v>
          </cell>
          <cell r="AC45">
            <v>32305.640560898435</v>
          </cell>
          <cell r="AE45" t="str">
            <v>F</v>
          </cell>
          <cell r="AF45">
            <v>313124.59804025682</v>
          </cell>
          <cell r="AH45" t="str">
            <v>F</v>
          </cell>
          <cell r="AI45">
            <v>109000.92425264564</v>
          </cell>
          <cell r="AK45" t="str">
            <v>F</v>
          </cell>
          <cell r="AL45">
            <v>203812.49276914127</v>
          </cell>
          <cell r="AO45" t="str">
            <v>NaN</v>
          </cell>
          <cell r="AP45" t="str">
            <v>L</v>
          </cell>
          <cell r="AR45" t="str">
            <v>NaN</v>
          </cell>
          <cell r="AS45" t="str">
            <v>L</v>
          </cell>
          <cell r="AU45">
            <v>-3804.3329815300935</v>
          </cell>
          <cell r="AX45" t="str">
            <v>NaN</v>
          </cell>
          <cell r="AY45" t="str">
            <v>M</v>
          </cell>
          <cell r="BA45" t="str">
            <v>NaN</v>
          </cell>
          <cell r="BB45" t="str">
            <v>M</v>
          </cell>
          <cell r="BD45" t="str">
            <v>NaN</v>
          </cell>
          <cell r="BE45" t="str">
            <v>M</v>
          </cell>
          <cell r="BG45" t="str">
            <v>NaN</v>
          </cell>
          <cell r="BH45" t="str">
            <v>M</v>
          </cell>
          <cell r="BJ45" t="str">
            <v>NaN</v>
          </cell>
          <cell r="BK45" t="str">
            <v>M</v>
          </cell>
          <cell r="BM45" t="str">
            <v>NaN</v>
          </cell>
          <cell r="BN45" t="str">
            <v>M</v>
          </cell>
          <cell r="BP45" t="str">
            <v>NaN</v>
          </cell>
          <cell r="BQ45" t="str">
            <v>M</v>
          </cell>
          <cell r="BS45" t="str">
            <v>NaN</v>
          </cell>
          <cell r="BT45" t="str">
            <v>M</v>
          </cell>
          <cell r="BV45">
            <v>4115.5140000000001</v>
          </cell>
          <cell r="BY45">
            <v>144302.21731270169</v>
          </cell>
          <cell r="CA45" t="str">
            <v>F</v>
          </cell>
          <cell r="CB45">
            <v>20396.798875583205</v>
          </cell>
          <cell r="CD45" t="str">
            <v>F</v>
          </cell>
          <cell r="CE45">
            <v>20396.798875583205</v>
          </cell>
          <cell r="CG45" t="str">
            <v>F</v>
          </cell>
          <cell r="CH45">
            <v>0</v>
          </cell>
          <cell r="CJ45" t="str">
            <v>F</v>
          </cell>
          <cell r="CK45">
            <v>32548.485358553193</v>
          </cell>
          <cell r="CM45" t="str">
            <v>F</v>
          </cell>
          <cell r="CN45">
            <v>32548.485358553193</v>
          </cell>
          <cell r="CP45" t="str">
            <v>F</v>
          </cell>
          <cell r="CQ45">
            <v>19621.50980594338</v>
          </cell>
          <cell r="CS45" t="str">
            <v>F</v>
          </cell>
          <cell r="CT45">
            <v>11941.511828002196</v>
          </cell>
          <cell r="CV45" t="str">
            <v>F</v>
          </cell>
          <cell r="CW45">
            <v>7679.997977941186</v>
          </cell>
          <cell r="CZ45" t="str">
            <v>NaN</v>
          </cell>
          <cell r="DA45" t="str">
            <v>M</v>
          </cell>
          <cell r="DB45" t="str">
            <v>F</v>
          </cell>
          <cell r="DC45">
            <v>0</v>
          </cell>
          <cell r="DE45" t="str">
            <v>F</v>
          </cell>
          <cell r="DF45">
            <v>0</v>
          </cell>
          <cell r="DI45">
            <v>0</v>
          </cell>
          <cell r="DL45">
            <v>231947.95899999997</v>
          </cell>
          <cell r="DN45" t="str">
            <v>F</v>
          </cell>
          <cell r="DO45">
            <v>7653.2503671875011</v>
          </cell>
          <cell r="DR45">
            <v>4124021.4511782536</v>
          </cell>
          <cell r="DT45" t="str">
            <v>F</v>
          </cell>
          <cell r="DU45">
            <v>4048528.5995948855</v>
          </cell>
          <cell r="DX45">
            <v>75492.851583368334</v>
          </cell>
          <cell r="EA45">
            <v>4663.3952612625326</v>
          </cell>
          <cell r="EC45" t="str">
            <v>F</v>
          </cell>
          <cell r="ED45">
            <v>4663.3952612625326</v>
          </cell>
          <cell r="EF45" t="str">
            <v>F</v>
          </cell>
          <cell r="EG45">
            <v>72200.639241558441</v>
          </cell>
          <cell r="EI45" t="str">
            <v>F</v>
          </cell>
          <cell r="EJ45">
            <v>49104.559596160354</v>
          </cell>
          <cell r="EL45" t="str">
            <v>F</v>
          </cell>
          <cell r="EM45">
            <v>18241.216999999993</v>
          </cell>
          <cell r="EP45" t="str">
            <v>NaN</v>
          </cell>
          <cell r="EQ45" t="str">
            <v>L</v>
          </cell>
          <cell r="ES45" t="str">
            <v>NaN</v>
          </cell>
          <cell r="ET45" t="str">
            <v>L</v>
          </cell>
          <cell r="EV45">
            <v>-1991.7319080000007</v>
          </cell>
          <cell r="EY45" t="str">
            <v>NaN</v>
          </cell>
          <cell r="EZ45" t="str">
            <v>M</v>
          </cell>
          <cell r="FB45" t="str">
            <v>NaN</v>
          </cell>
          <cell r="FC45" t="str">
            <v>M</v>
          </cell>
          <cell r="FE45" t="str">
            <v>NaN</v>
          </cell>
          <cell r="FF45" t="str">
            <v>M</v>
          </cell>
          <cell r="FH45" t="str">
            <v>NaN</v>
          </cell>
          <cell r="FI45" t="str">
            <v>M</v>
          </cell>
          <cell r="FK45">
            <v>1968.3025533981024</v>
          </cell>
          <cell r="FN45">
            <v>1958.4309867314357</v>
          </cell>
          <cell r="FQ45" t="str">
            <v>NaN</v>
          </cell>
          <cell r="FR45" t="str">
            <v>M</v>
          </cell>
          <cell r="FT45">
            <v>9.8715666666666682</v>
          </cell>
          <cell r="FW45">
            <v>4878.2920000000013</v>
          </cell>
          <cell r="FZ45">
            <v>47402.685000000012</v>
          </cell>
          <cell r="GB45" t="str">
            <v>F</v>
          </cell>
          <cell r="GC45">
            <v>32548.485358553193</v>
          </cell>
          <cell r="GE45" t="str">
            <v>F</v>
          </cell>
          <cell r="GF45">
            <v>32548.485358553193</v>
          </cell>
          <cell r="GH45" t="str">
            <v>F</v>
          </cell>
          <cell r="GI45" t="str">
            <v>NaN</v>
          </cell>
          <cell r="GJ45" t="str">
            <v>M</v>
          </cell>
          <cell r="GK45" t="str">
            <v>F</v>
          </cell>
          <cell r="GL45">
            <v>32548.485358553193</v>
          </cell>
          <cell r="GN45" t="str">
            <v>F</v>
          </cell>
          <cell r="GO45" t="str">
            <v>NaN</v>
          </cell>
          <cell r="GP45" t="str">
            <v>M</v>
          </cell>
          <cell r="GQ45" t="str">
            <v>F</v>
          </cell>
          <cell r="GR45" t="str">
            <v>NaN</v>
          </cell>
          <cell r="GS45" t="str">
            <v>M</v>
          </cell>
          <cell r="GT45" t="str">
            <v>F</v>
          </cell>
          <cell r="GU45" t="str">
            <v>NaN</v>
          </cell>
          <cell r="GV45" t="str">
            <v>M</v>
          </cell>
          <cell r="GW45" t="str">
            <v>F</v>
          </cell>
          <cell r="GX45">
            <v>17969.51490204085</v>
          </cell>
          <cell r="GZ45" t="str">
            <v>F</v>
          </cell>
          <cell r="HA45">
            <v>11812.49990204085</v>
          </cell>
          <cell r="HC45" t="str">
            <v>F</v>
          </cell>
          <cell r="HD45">
            <v>6157.0149999999994</v>
          </cell>
          <cell r="HG45">
            <v>28635.563756549171</v>
          </cell>
          <cell r="HI45" t="str">
            <v>F</v>
          </cell>
          <cell r="HJ45">
            <v>2412.5811575591711</v>
          </cell>
          <cell r="HM45">
            <v>26222.982598989998</v>
          </cell>
          <cell r="HP45">
            <v>231947.95899999997</v>
          </cell>
          <cell r="HR45" t="str">
            <v>F</v>
          </cell>
          <cell r="HS45">
            <v>1267277.2372216256</v>
          </cell>
          <cell r="HU45" t="str">
            <v>F</v>
          </cell>
          <cell r="HV45">
            <v>1035329.2782216256</v>
          </cell>
          <cell r="HX45" t="str">
            <v>F</v>
          </cell>
          <cell r="HY45">
            <v>542875.42756733519</v>
          </cell>
          <cell r="IA45" t="str">
            <v>F</v>
          </cell>
          <cell r="IB45">
            <v>501959.62855624792</v>
          </cell>
          <cell r="IE45">
            <v>301951.46876863675</v>
          </cell>
          <cell r="IG45" t="str">
            <v>F</v>
          </cell>
          <cell r="IH45">
            <v>279902.67498915095</v>
          </cell>
          <cell r="IJ45" t="str">
            <v>F</v>
          </cell>
          <cell r="IK45">
            <v>279902.67498915095</v>
          </cell>
          <cell r="IM45" t="str">
            <v>F</v>
          </cell>
          <cell r="IN45">
            <v>76590.279745700158</v>
          </cell>
          <cell r="IQ45">
            <v>-75609.518481884341</v>
          </cell>
          <cell r="IT45" t="str">
            <v>NaN</v>
          </cell>
        </row>
        <row r="46">
          <cell r="A46">
            <v>2010</v>
          </cell>
          <cell r="B46">
            <v>3172818.0145083331</v>
          </cell>
          <cell r="D46" t="str">
            <v>F</v>
          </cell>
          <cell r="E46">
            <v>372917.14133220643</v>
          </cell>
          <cell r="G46" t="str">
            <v>F</v>
          </cell>
          <cell r="H46">
            <v>370339.25071421778</v>
          </cell>
          <cell r="J46" t="str">
            <v>F</v>
          </cell>
          <cell r="K46">
            <v>2577.7353308706561</v>
          </cell>
          <cell r="M46" t="str">
            <v>F</v>
          </cell>
          <cell r="N46">
            <v>0.15528711798157877</v>
          </cell>
          <cell r="P46" t="str">
            <v>F</v>
          </cell>
          <cell r="Q46">
            <v>721918.13679864455</v>
          </cell>
          <cell r="S46" t="str">
            <v>F</v>
          </cell>
          <cell r="T46">
            <v>580769.08876137692</v>
          </cell>
          <cell r="V46" t="str">
            <v>F</v>
          </cell>
          <cell r="W46">
            <v>141149.04803726764</v>
          </cell>
          <cell r="Y46" t="str">
            <v>F</v>
          </cell>
          <cell r="Z46">
            <v>40157.06773193548</v>
          </cell>
          <cell r="AB46" t="str">
            <v>F</v>
          </cell>
          <cell r="AC46">
            <v>40157.06773193548</v>
          </cell>
          <cell r="AE46" t="str">
            <v>F</v>
          </cell>
          <cell r="AF46">
            <v>377973.83485300757</v>
          </cell>
          <cell r="AH46" t="str">
            <v>F</v>
          </cell>
          <cell r="AI46">
            <v>122493.36735966516</v>
          </cell>
          <cell r="AK46" t="str">
            <v>F</v>
          </cell>
          <cell r="AL46">
            <v>262011.74504525212</v>
          </cell>
          <cell r="AO46" t="str">
            <v>NaN</v>
          </cell>
          <cell r="AP46" t="str">
            <v>L</v>
          </cell>
          <cell r="AR46" t="str">
            <v>NaN</v>
          </cell>
          <cell r="AS46" t="str">
            <v>L</v>
          </cell>
          <cell r="AU46">
            <v>-11577.52455190963</v>
          </cell>
          <cell r="AX46" t="str">
            <v>NaN</v>
          </cell>
          <cell r="AY46" t="str">
            <v>M</v>
          </cell>
          <cell r="BA46" t="str">
            <v>NaN</v>
          </cell>
          <cell r="BB46" t="str">
            <v>M</v>
          </cell>
          <cell r="BD46" t="str">
            <v>NaN</v>
          </cell>
          <cell r="BE46" t="str">
            <v>M</v>
          </cell>
          <cell r="BG46" t="str">
            <v>NaN</v>
          </cell>
          <cell r="BH46" t="str">
            <v>M</v>
          </cell>
          <cell r="BJ46" t="str">
            <v>NaN</v>
          </cell>
          <cell r="BK46" t="str">
            <v>M</v>
          </cell>
          <cell r="BM46" t="str">
            <v>NaN</v>
          </cell>
          <cell r="BN46" t="str">
            <v>M</v>
          </cell>
          <cell r="BP46" t="str">
            <v>NaN</v>
          </cell>
          <cell r="BQ46" t="str">
            <v>M</v>
          </cell>
          <cell r="BS46" t="str">
            <v>NaN</v>
          </cell>
          <cell r="BT46" t="str">
            <v>M</v>
          </cell>
          <cell r="BV46">
            <v>5046.2470000000003</v>
          </cell>
          <cell r="BY46">
            <v>161297.89639931842</v>
          </cell>
          <cell r="CA46" t="str">
            <v>F</v>
          </cell>
          <cell r="CB46">
            <v>24494.136066198054</v>
          </cell>
          <cell r="CD46" t="str">
            <v>F</v>
          </cell>
          <cell r="CE46">
            <v>24494.136066198054</v>
          </cell>
          <cell r="CG46" t="str">
            <v>F</v>
          </cell>
          <cell r="CH46">
            <v>0</v>
          </cell>
          <cell r="CJ46" t="str">
            <v>F</v>
          </cell>
          <cell r="CK46">
            <v>23230.142183647557</v>
          </cell>
          <cell r="CM46" t="str">
            <v>F</v>
          </cell>
          <cell r="CN46">
            <v>23230.142183647557</v>
          </cell>
          <cell r="CP46" t="str">
            <v>F</v>
          </cell>
          <cell r="CQ46">
            <v>19077.546922327343</v>
          </cell>
          <cell r="CS46" t="str">
            <v>F</v>
          </cell>
          <cell r="CT46">
            <v>11496.613590871872</v>
          </cell>
          <cell r="CV46" t="str">
            <v>F</v>
          </cell>
          <cell r="CW46">
            <v>7580.9333314554715</v>
          </cell>
          <cell r="CZ46" t="str">
            <v>NaN</v>
          </cell>
          <cell r="DA46" t="str">
            <v>M</v>
          </cell>
          <cell r="DB46" t="str">
            <v>F</v>
          </cell>
          <cell r="DC46">
            <v>0</v>
          </cell>
          <cell r="DE46" t="str">
            <v>F</v>
          </cell>
          <cell r="DF46">
            <v>0</v>
          </cell>
          <cell r="DI46">
            <v>0</v>
          </cell>
          <cell r="DL46">
            <v>237283.886</v>
          </cell>
          <cell r="DN46" t="str">
            <v>F</v>
          </cell>
          <cell r="DO46">
            <v>6897.1344375000008</v>
          </cell>
          <cell r="DR46">
            <v>4541103.6078670584</v>
          </cell>
          <cell r="DT46" t="str">
            <v>F</v>
          </cell>
          <cell r="DU46">
            <v>4457882.7809365047</v>
          </cell>
          <cell r="DX46">
            <v>83220.826930553972</v>
          </cell>
          <cell r="EA46">
            <v>7343.4282021153949</v>
          </cell>
          <cell r="EC46" t="str">
            <v>F</v>
          </cell>
          <cell r="ED46">
            <v>7343.4282021153949</v>
          </cell>
          <cell r="EF46" t="str">
            <v>F</v>
          </cell>
          <cell r="EG46">
            <v>88525.493990525181</v>
          </cell>
          <cell r="EI46" t="str">
            <v>F</v>
          </cell>
          <cell r="EJ46">
            <v>58415.157754384098</v>
          </cell>
          <cell r="EL46" t="str">
            <v>F</v>
          </cell>
          <cell r="EM46">
            <v>22645.853000000003</v>
          </cell>
          <cell r="EP46" t="str">
            <v>NaN</v>
          </cell>
          <cell r="EQ46" t="str">
            <v>L</v>
          </cell>
          <cell r="ES46" t="str">
            <v>NaN</v>
          </cell>
          <cell r="ET46" t="str">
            <v>L</v>
          </cell>
          <cell r="EV46">
            <v>-690.97484850000001</v>
          </cell>
          <cell r="EY46" t="str">
            <v>NaN</v>
          </cell>
          <cell r="EZ46" t="str">
            <v>M</v>
          </cell>
          <cell r="FB46" t="str">
            <v>NaN</v>
          </cell>
          <cell r="FC46" t="str">
            <v>M</v>
          </cell>
          <cell r="FE46" t="str">
            <v>NaN</v>
          </cell>
          <cell r="FF46" t="str">
            <v>M</v>
          </cell>
          <cell r="FH46" t="str">
            <v>NaN</v>
          </cell>
          <cell r="FI46" t="str">
            <v>M</v>
          </cell>
          <cell r="FK46">
            <v>2378.4680846410824</v>
          </cell>
          <cell r="FN46">
            <v>2373.1883846410824</v>
          </cell>
          <cell r="FQ46" t="str">
            <v>NaN</v>
          </cell>
          <cell r="FR46" t="str">
            <v>M</v>
          </cell>
          <cell r="FT46">
            <v>5.2797000000000009</v>
          </cell>
          <cell r="FW46">
            <v>5776.99</v>
          </cell>
          <cell r="FZ46">
            <v>56495.133999999998</v>
          </cell>
          <cell r="GB46" t="str">
            <v>F</v>
          </cell>
          <cell r="GC46">
            <v>23230.142183647557</v>
          </cell>
          <cell r="GE46" t="str">
            <v>F</v>
          </cell>
          <cell r="GF46">
            <v>23230.142183647557</v>
          </cell>
          <cell r="GH46" t="str">
            <v>F</v>
          </cell>
          <cell r="GI46" t="str">
            <v>NaN</v>
          </cell>
          <cell r="GJ46" t="str">
            <v>M</v>
          </cell>
          <cell r="GK46" t="str">
            <v>F</v>
          </cell>
          <cell r="GL46">
            <v>23230.142183647557</v>
          </cell>
          <cell r="GN46" t="str">
            <v>F</v>
          </cell>
          <cell r="GO46" t="str">
            <v>NaN</v>
          </cell>
          <cell r="GP46" t="str">
            <v>M</v>
          </cell>
          <cell r="GQ46" t="str">
            <v>F</v>
          </cell>
          <cell r="GR46" t="str">
            <v>NaN</v>
          </cell>
          <cell r="GS46" t="str">
            <v>M</v>
          </cell>
          <cell r="GT46" t="str">
            <v>F</v>
          </cell>
          <cell r="GU46" t="str">
            <v>NaN</v>
          </cell>
          <cell r="GV46" t="str">
            <v>M</v>
          </cell>
          <cell r="GW46" t="str">
            <v>F</v>
          </cell>
          <cell r="GX46">
            <v>24065.45771151223</v>
          </cell>
          <cell r="GZ46" t="str">
            <v>F</v>
          </cell>
          <cell r="HA46">
            <v>11652.894711512232</v>
          </cell>
          <cell r="HC46" t="str">
            <v>F</v>
          </cell>
          <cell r="HD46">
            <v>12412.562999999998</v>
          </cell>
          <cell r="HG46">
            <v>35508.817441250598</v>
          </cell>
          <cell r="HI46" t="str">
            <v>F</v>
          </cell>
          <cell r="HJ46">
            <v>2782.9833157548337</v>
          </cell>
          <cell r="HM46">
            <v>32725.834125495767</v>
          </cell>
          <cell r="HP46">
            <v>237283.886</v>
          </cell>
          <cell r="HR46" t="str">
            <v>F</v>
          </cell>
          <cell r="HS46">
            <v>1368285.5933587253</v>
          </cell>
          <cell r="HU46" t="str">
            <v>F</v>
          </cell>
          <cell r="HV46">
            <v>1131001.7073587254</v>
          </cell>
          <cell r="HX46" t="str">
            <v>F</v>
          </cell>
          <cell r="HY46">
            <v>613553.81703026057</v>
          </cell>
          <cell r="IA46" t="str">
            <v>F</v>
          </cell>
          <cell r="IB46">
            <v>574539.69666112051</v>
          </cell>
          <cell r="IE46">
            <v>324105.47616777814</v>
          </cell>
          <cell r="IG46" t="str">
            <v>F</v>
          </cell>
          <cell r="IH46">
            <v>304599.25089076493</v>
          </cell>
          <cell r="IJ46" t="str">
            <v>F</v>
          </cell>
          <cell r="IK46">
            <v>304599.25089076493</v>
          </cell>
          <cell r="IM46" t="str">
            <v>F</v>
          </cell>
          <cell r="IN46">
            <v>102824.18233201554</v>
          </cell>
          <cell r="IQ46">
            <v>-39706.2074376909</v>
          </cell>
          <cell r="IT46" t="str">
            <v>NaN</v>
          </cell>
        </row>
        <row r="47">
          <cell r="A47">
            <v>2011</v>
          </cell>
          <cell r="B47">
            <v>3520447.915374524</v>
          </cell>
          <cell r="D47" t="str">
            <v>F</v>
          </cell>
          <cell r="E47">
            <v>448036.28389860451</v>
          </cell>
          <cell r="G47" t="str">
            <v>F</v>
          </cell>
          <cell r="H47">
            <v>407666.30964493117</v>
          </cell>
          <cell r="J47" t="str">
            <v>F</v>
          </cell>
          <cell r="K47">
            <v>40369.798509448439</v>
          </cell>
          <cell r="M47" t="str">
            <v>F</v>
          </cell>
          <cell r="N47">
            <v>0.17574422489674876</v>
          </cell>
          <cell r="P47" t="str">
            <v>F</v>
          </cell>
          <cell r="Q47">
            <v>743024.34809931088</v>
          </cell>
          <cell r="S47" t="str">
            <v>F</v>
          </cell>
          <cell r="T47">
            <v>596442.28997099632</v>
          </cell>
          <cell r="V47" t="str">
            <v>F</v>
          </cell>
          <cell r="W47">
            <v>146582.05812831456</v>
          </cell>
          <cell r="Y47" t="str">
            <v>F</v>
          </cell>
          <cell r="Z47">
            <v>42277.692005271892</v>
          </cell>
          <cell r="AB47" t="str">
            <v>F</v>
          </cell>
          <cell r="AC47">
            <v>42277.692005271892</v>
          </cell>
          <cell r="AE47" t="str">
            <v>F</v>
          </cell>
          <cell r="AF47">
            <v>463913.14585340832</v>
          </cell>
          <cell r="AH47" t="str">
            <v>F</v>
          </cell>
          <cell r="AI47">
            <v>136009.77998264728</v>
          </cell>
          <cell r="AK47" t="str">
            <v>F</v>
          </cell>
          <cell r="AL47">
            <v>275366.69017636706</v>
          </cell>
          <cell r="AO47" t="str">
            <v>NaN</v>
          </cell>
          <cell r="AP47" t="str">
            <v>L</v>
          </cell>
          <cell r="AR47" t="str">
            <v>NaN</v>
          </cell>
          <cell r="AS47" t="str">
            <v>L</v>
          </cell>
          <cell r="AU47">
            <v>45618.127694394003</v>
          </cell>
          <cell r="AX47" t="str">
            <v>NaN</v>
          </cell>
          <cell r="AY47" t="str">
            <v>M</v>
          </cell>
          <cell r="BA47" t="str">
            <v>NaN</v>
          </cell>
          <cell r="BB47" t="str">
            <v>M</v>
          </cell>
          <cell r="BD47" t="str">
            <v>NaN</v>
          </cell>
          <cell r="BE47" t="str">
            <v>M</v>
          </cell>
          <cell r="BG47" t="str">
            <v>NaN</v>
          </cell>
          <cell r="BH47" t="str">
            <v>M</v>
          </cell>
          <cell r="BJ47" t="str">
            <v>NaN</v>
          </cell>
          <cell r="BK47" t="str">
            <v>M</v>
          </cell>
          <cell r="BM47" t="str">
            <v>NaN</v>
          </cell>
          <cell r="BN47" t="str">
            <v>M</v>
          </cell>
          <cell r="BP47" t="str">
            <v>NaN</v>
          </cell>
          <cell r="BQ47" t="str">
            <v>M</v>
          </cell>
          <cell r="BS47" t="str">
            <v>NaN</v>
          </cell>
          <cell r="BT47" t="str">
            <v>M</v>
          </cell>
          <cell r="BV47">
            <v>6918.5480000000007</v>
          </cell>
          <cell r="BY47">
            <v>184250.62909352654</v>
          </cell>
          <cell r="CA47" t="str">
            <v>F</v>
          </cell>
          <cell r="CB47">
            <v>34980.725506030569</v>
          </cell>
          <cell r="CD47" t="str">
            <v>F</v>
          </cell>
          <cell r="CE47">
            <v>34980.725506030569</v>
          </cell>
          <cell r="CG47" t="str">
            <v>F</v>
          </cell>
          <cell r="CH47">
            <v>0</v>
          </cell>
          <cell r="CJ47" t="str">
            <v>F</v>
          </cell>
          <cell r="CK47">
            <v>25605.195405867049</v>
          </cell>
          <cell r="CM47" t="str">
            <v>F</v>
          </cell>
          <cell r="CN47">
            <v>25605.195405867049</v>
          </cell>
          <cell r="CP47" t="str">
            <v>F</v>
          </cell>
          <cell r="CQ47">
            <v>22218.700627941093</v>
          </cell>
          <cell r="CS47" t="str">
            <v>F</v>
          </cell>
          <cell r="CT47">
            <v>11514.673434302866</v>
          </cell>
          <cell r="CV47" t="str">
            <v>F</v>
          </cell>
          <cell r="CW47">
            <v>10704.027193638229</v>
          </cell>
          <cell r="CZ47" t="str">
            <v>NaN</v>
          </cell>
          <cell r="DA47" t="str">
            <v>M</v>
          </cell>
          <cell r="DB47" t="str">
            <v>F</v>
          </cell>
          <cell r="DC47">
            <v>0</v>
          </cell>
          <cell r="DE47" t="str">
            <v>F</v>
          </cell>
          <cell r="DF47">
            <v>0</v>
          </cell>
          <cell r="DI47">
            <v>0</v>
          </cell>
          <cell r="DL47">
            <v>279213.61000000004</v>
          </cell>
          <cell r="DN47" t="str">
            <v>F</v>
          </cell>
          <cell r="DO47">
            <v>7545.2004999999999</v>
          </cell>
          <cell r="DR47">
            <v>5093173.1392905172</v>
          </cell>
          <cell r="DT47" t="str">
            <v>F</v>
          </cell>
          <cell r="DU47">
            <v>4999878.2249204647</v>
          </cell>
          <cell r="DX47">
            <v>93294.914370052647</v>
          </cell>
          <cell r="EA47">
            <v>8667.2004358638787</v>
          </cell>
          <cell r="EC47" t="str">
            <v>F</v>
          </cell>
          <cell r="ED47">
            <v>8667.2004358638787</v>
          </cell>
          <cell r="EF47" t="str">
            <v>F</v>
          </cell>
          <cell r="EG47">
            <v>99772.573824641135</v>
          </cell>
          <cell r="EI47" t="str">
            <v>F</v>
          </cell>
          <cell r="EJ47">
            <v>63314.613142967144</v>
          </cell>
          <cell r="EL47" t="str">
            <v>F</v>
          </cell>
          <cell r="EM47">
            <v>20343.091999999997</v>
          </cell>
          <cell r="EP47" t="str">
            <v>NaN</v>
          </cell>
          <cell r="EQ47" t="str">
            <v>L</v>
          </cell>
          <cell r="ES47" t="str">
            <v>NaN</v>
          </cell>
          <cell r="ET47" t="str">
            <v>L</v>
          </cell>
          <cell r="EV47">
            <v>7933.478000000001</v>
          </cell>
          <cell r="EY47" t="str">
            <v>NaN</v>
          </cell>
          <cell r="EZ47" t="str">
            <v>M</v>
          </cell>
          <cell r="FB47" t="str">
            <v>NaN</v>
          </cell>
          <cell r="FC47" t="str">
            <v>M</v>
          </cell>
          <cell r="FE47" t="str">
            <v>NaN</v>
          </cell>
          <cell r="FF47" t="str">
            <v>M</v>
          </cell>
          <cell r="FH47" t="str">
            <v>NaN</v>
          </cell>
          <cell r="FI47" t="str">
            <v>M</v>
          </cell>
          <cell r="FK47">
            <v>1968.1336816739929</v>
          </cell>
          <cell r="FN47">
            <v>1957.8811816739928</v>
          </cell>
          <cell r="FQ47" t="str">
            <v>NaN</v>
          </cell>
          <cell r="FR47" t="str">
            <v>M</v>
          </cell>
          <cell r="FT47">
            <v>10.2525</v>
          </cell>
          <cell r="FW47">
            <v>6213.2569999999996</v>
          </cell>
          <cell r="FZ47">
            <v>63794.98</v>
          </cell>
          <cell r="GB47" t="str">
            <v>F</v>
          </cell>
          <cell r="GC47">
            <v>25605.195405867049</v>
          </cell>
          <cell r="GE47" t="str">
            <v>F</v>
          </cell>
          <cell r="GF47">
            <v>25605.195405867049</v>
          </cell>
          <cell r="GH47" t="str">
            <v>F</v>
          </cell>
          <cell r="GI47" t="str">
            <v>NaN</v>
          </cell>
          <cell r="GJ47" t="str">
            <v>M</v>
          </cell>
          <cell r="GK47" t="str">
            <v>F</v>
          </cell>
          <cell r="GL47">
            <v>25605.195405867049</v>
          </cell>
          <cell r="GN47" t="str">
            <v>F</v>
          </cell>
          <cell r="GO47" t="str">
            <v>NaN</v>
          </cell>
          <cell r="GP47" t="str">
            <v>M</v>
          </cell>
          <cell r="GQ47" t="str">
            <v>F</v>
          </cell>
          <cell r="GR47" t="str">
            <v>NaN</v>
          </cell>
          <cell r="GS47" t="str">
            <v>M</v>
          </cell>
          <cell r="GT47" t="str">
            <v>F</v>
          </cell>
          <cell r="GU47" t="str">
            <v>NaN</v>
          </cell>
          <cell r="GV47" t="str">
            <v>M</v>
          </cell>
          <cell r="GW47" t="str">
            <v>F</v>
          </cell>
          <cell r="GX47">
            <v>19879.694141242348</v>
          </cell>
          <cell r="GZ47" t="str">
            <v>F</v>
          </cell>
          <cell r="HA47">
            <v>11109.90114124235</v>
          </cell>
          <cell r="HC47" t="str">
            <v>F</v>
          </cell>
          <cell r="HD47">
            <v>8769.7929999999978</v>
          </cell>
          <cell r="HG47">
            <v>31247.52740172431</v>
          </cell>
          <cell r="HI47" t="str">
            <v>F</v>
          </cell>
          <cell r="HJ47">
            <v>2954.5608836954175</v>
          </cell>
          <cell r="HM47">
            <v>28292.966518028894</v>
          </cell>
          <cell r="HP47">
            <v>279213.61000000004</v>
          </cell>
          <cell r="HR47" t="str">
            <v>F</v>
          </cell>
          <cell r="HS47">
            <v>1572725.2239159932</v>
          </cell>
          <cell r="HU47" t="str">
            <v>F</v>
          </cell>
          <cell r="HV47">
            <v>1293511.6139159931</v>
          </cell>
          <cell r="HX47" t="str">
            <v>F</v>
          </cell>
          <cell r="HY47">
            <v>796090.38424727437</v>
          </cell>
          <cell r="IA47" t="str">
            <v>F</v>
          </cell>
          <cell r="IB47">
            <v>752934.63008926832</v>
          </cell>
          <cell r="IE47">
            <v>431949.81221850723</v>
          </cell>
          <cell r="IG47" t="str">
            <v>F</v>
          </cell>
          <cell r="IH47">
            <v>394630.08022577793</v>
          </cell>
          <cell r="IJ47" t="str">
            <v>F</v>
          </cell>
          <cell r="IK47">
            <v>394630.08022577793</v>
          </cell>
          <cell r="IM47" t="str">
            <v>F</v>
          </cell>
          <cell r="IN47">
            <v>146663.99762750219</v>
          </cell>
          <cell r="IQ47">
            <v>-29703.876771102274</v>
          </cell>
          <cell r="IT47" t="str">
            <v>NaN</v>
          </cell>
        </row>
        <row r="48">
          <cell r="A48">
            <v>2012</v>
          </cell>
          <cell r="B48">
            <v>3779165.0244684163</v>
          </cell>
          <cell r="D48" t="str">
            <v>F</v>
          </cell>
          <cell r="E48">
            <v>536086.45739667048</v>
          </cell>
          <cell r="G48" t="str">
            <v>F</v>
          </cell>
          <cell r="H48">
            <v>533742.32312322513</v>
          </cell>
          <cell r="J48" t="str">
            <v>F</v>
          </cell>
          <cell r="K48">
            <v>2340.0319684546612</v>
          </cell>
          <cell r="M48" t="str">
            <v>F</v>
          </cell>
          <cell r="N48">
            <v>4.1023049906733959</v>
          </cell>
          <cell r="P48" t="str">
            <v>F</v>
          </cell>
          <cell r="Q48">
            <v>812483.24003889528</v>
          </cell>
          <cell r="S48" t="str">
            <v>F</v>
          </cell>
          <cell r="T48">
            <v>651599.4461208703</v>
          </cell>
          <cell r="V48" t="str">
            <v>F</v>
          </cell>
          <cell r="W48">
            <v>160883.79391802492</v>
          </cell>
          <cell r="Y48" t="str">
            <v>F</v>
          </cell>
          <cell r="Z48">
            <v>41754.901037711985</v>
          </cell>
          <cell r="AB48" t="str">
            <v>F</v>
          </cell>
          <cell r="AC48">
            <v>41754.901037711985</v>
          </cell>
          <cell r="AE48" t="str">
            <v>F</v>
          </cell>
          <cell r="AF48">
            <v>473711.31938503898</v>
          </cell>
          <cell r="AH48" t="str">
            <v>F</v>
          </cell>
          <cell r="AI48">
            <v>108510.59182202256</v>
          </cell>
          <cell r="AK48" t="str">
            <v>F</v>
          </cell>
          <cell r="AL48">
            <v>321770.60646864976</v>
          </cell>
          <cell r="AO48" t="str">
            <v>NaN</v>
          </cell>
          <cell r="AP48" t="str">
            <v>L</v>
          </cell>
          <cell r="AR48" t="str">
            <v>NaN</v>
          </cell>
          <cell r="AS48" t="str">
            <v>L</v>
          </cell>
          <cell r="AU48">
            <v>35100.284094366623</v>
          </cell>
          <cell r="AX48" t="str">
            <v>NaN</v>
          </cell>
          <cell r="AY48" t="str">
            <v>M</v>
          </cell>
          <cell r="BA48" t="str">
            <v>NaN</v>
          </cell>
          <cell r="BB48" t="str">
            <v>M</v>
          </cell>
          <cell r="BD48" t="str">
            <v>NaN</v>
          </cell>
          <cell r="BE48" t="str">
            <v>M</v>
          </cell>
          <cell r="BG48" t="str">
            <v>NaN</v>
          </cell>
          <cell r="BH48" t="str">
            <v>M</v>
          </cell>
          <cell r="BJ48" t="str">
            <v>NaN</v>
          </cell>
          <cell r="BK48" t="str">
            <v>M</v>
          </cell>
          <cell r="BM48" t="str">
            <v>NaN</v>
          </cell>
          <cell r="BN48" t="str">
            <v>M</v>
          </cell>
          <cell r="BP48" t="str">
            <v>NaN</v>
          </cell>
          <cell r="BQ48" t="str">
            <v>M</v>
          </cell>
          <cell r="BS48" t="str">
            <v>NaN</v>
          </cell>
          <cell r="BT48" t="str">
            <v>M</v>
          </cell>
          <cell r="BV48">
            <v>8329.8369999999995</v>
          </cell>
          <cell r="BY48">
            <v>146478.57085786574</v>
          </cell>
          <cell r="CA48" t="str">
            <v>F</v>
          </cell>
          <cell r="CB48">
            <v>32322.906251277316</v>
          </cell>
          <cell r="CD48" t="str">
            <v>F</v>
          </cell>
          <cell r="CE48">
            <v>32322.906251277316</v>
          </cell>
          <cell r="CG48" t="str">
            <v>F</v>
          </cell>
          <cell r="CH48">
            <v>0</v>
          </cell>
          <cell r="CJ48" t="str">
            <v>F</v>
          </cell>
          <cell r="CK48">
            <v>30791.739861219074</v>
          </cell>
          <cell r="CM48" t="str">
            <v>F</v>
          </cell>
          <cell r="CN48">
            <v>30791.739861219074</v>
          </cell>
          <cell r="CP48" t="str">
            <v>F</v>
          </cell>
          <cell r="CQ48">
            <v>22459.959244971236</v>
          </cell>
          <cell r="CS48" t="str">
            <v>F</v>
          </cell>
          <cell r="CT48">
            <v>12949.495406985796</v>
          </cell>
          <cell r="CV48" t="str">
            <v>F</v>
          </cell>
          <cell r="CW48">
            <v>9510.4638379854405</v>
          </cell>
          <cell r="CZ48" t="str">
            <v>NaN</v>
          </cell>
          <cell r="DA48" t="str">
            <v>M</v>
          </cell>
          <cell r="DB48" t="str">
            <v>F</v>
          </cell>
          <cell r="DC48">
            <v>184.87465019999996</v>
          </cell>
          <cell r="DE48" t="str">
            <v>F</v>
          </cell>
          <cell r="DF48">
            <v>0</v>
          </cell>
          <cell r="DI48">
            <v>184.87465019999996</v>
          </cell>
          <cell r="DL48">
            <v>295975.57800000004</v>
          </cell>
          <cell r="DN48" t="str">
            <v>F</v>
          </cell>
          <cell r="DO48">
            <v>9761.8170000000009</v>
          </cell>
          <cell r="DR48">
            <v>5497717.6383642675</v>
          </cell>
          <cell r="DT48" t="str">
            <v>F</v>
          </cell>
          <cell r="DU48">
            <v>5397361.6556954077</v>
          </cell>
          <cell r="DX48">
            <v>100355.98266886013</v>
          </cell>
          <cell r="EA48">
            <v>8429.0738204585068</v>
          </cell>
          <cell r="EC48" t="str">
            <v>F</v>
          </cell>
          <cell r="ED48">
            <v>8429.0738204585068</v>
          </cell>
          <cell r="EF48" t="str">
            <v>F</v>
          </cell>
          <cell r="EG48">
            <v>122021.18527241606</v>
          </cell>
          <cell r="EI48" t="str">
            <v>F</v>
          </cell>
          <cell r="EJ48">
            <v>71201.802116617881</v>
          </cell>
          <cell r="EL48" t="str">
            <v>F</v>
          </cell>
          <cell r="EM48">
            <v>26833.931999999993</v>
          </cell>
          <cell r="EP48" t="str">
            <v>NaN</v>
          </cell>
          <cell r="EQ48" t="str">
            <v>L</v>
          </cell>
          <cell r="ES48" t="str">
            <v>NaN</v>
          </cell>
          <cell r="ET48" t="str">
            <v>L</v>
          </cell>
          <cell r="EV48">
            <v>13477.275234176999</v>
          </cell>
          <cell r="EY48" t="str">
            <v>NaN</v>
          </cell>
          <cell r="EZ48" t="str">
            <v>M</v>
          </cell>
          <cell r="FB48" t="str">
            <v>NaN</v>
          </cell>
          <cell r="FC48" t="str">
            <v>M</v>
          </cell>
          <cell r="FE48" t="str">
            <v>NaN</v>
          </cell>
          <cell r="FF48" t="str">
            <v>M</v>
          </cell>
          <cell r="FH48" t="str">
            <v>NaN</v>
          </cell>
          <cell r="FI48" t="str">
            <v>M</v>
          </cell>
          <cell r="FK48">
            <v>3145.8049216211748</v>
          </cell>
          <cell r="FN48">
            <v>3131.7224216211748</v>
          </cell>
          <cell r="FQ48" t="str">
            <v>NaN</v>
          </cell>
          <cell r="FR48" t="str">
            <v>M</v>
          </cell>
          <cell r="FT48">
            <v>14.0825</v>
          </cell>
          <cell r="FW48">
            <v>7362.3710000000001</v>
          </cell>
          <cell r="FZ48">
            <v>70075.566999999995</v>
          </cell>
          <cell r="GB48" t="str">
            <v>F</v>
          </cell>
          <cell r="GC48">
            <v>30791.739861219074</v>
          </cell>
          <cell r="GE48" t="str">
            <v>F</v>
          </cell>
          <cell r="GF48">
            <v>30791.739861219074</v>
          </cell>
          <cell r="GH48" t="str">
            <v>F</v>
          </cell>
          <cell r="GI48" t="str">
            <v>NaN</v>
          </cell>
          <cell r="GJ48" t="str">
            <v>M</v>
          </cell>
          <cell r="GK48" t="str">
            <v>F</v>
          </cell>
          <cell r="GL48">
            <v>30791.739861219074</v>
          </cell>
          <cell r="GN48" t="str">
            <v>F</v>
          </cell>
          <cell r="GO48" t="str">
            <v>NaN</v>
          </cell>
          <cell r="GP48" t="str">
            <v>M</v>
          </cell>
          <cell r="GQ48" t="str">
            <v>F</v>
          </cell>
          <cell r="GR48" t="str">
            <v>NaN</v>
          </cell>
          <cell r="GS48" t="str">
            <v>M</v>
          </cell>
          <cell r="GT48" t="str">
            <v>F</v>
          </cell>
          <cell r="GU48" t="str">
            <v>NaN</v>
          </cell>
          <cell r="GV48" t="str">
            <v>M</v>
          </cell>
          <cell r="GW48" t="str">
            <v>F</v>
          </cell>
          <cell r="GX48">
            <v>23069.142875438018</v>
          </cell>
          <cell r="GZ48" t="str">
            <v>F</v>
          </cell>
          <cell r="HA48">
            <v>12400.378875438018</v>
          </cell>
          <cell r="HC48" t="str">
            <v>F</v>
          </cell>
          <cell r="HD48">
            <v>10668.763999999999</v>
          </cell>
          <cell r="HG48">
            <v>16281.481730019141</v>
          </cell>
          <cell r="HI48" t="str">
            <v>F</v>
          </cell>
          <cell r="HJ48">
            <v>3112.2524851129256</v>
          </cell>
          <cell r="HM48">
            <v>13169.229244906215</v>
          </cell>
          <cell r="HP48">
            <v>295975.57800000004</v>
          </cell>
          <cell r="HR48" t="str">
            <v>F</v>
          </cell>
          <cell r="HS48">
            <v>1718552.6138958512</v>
          </cell>
          <cell r="HU48" t="str">
            <v>F</v>
          </cell>
          <cell r="HV48">
            <v>1422577.0358958512</v>
          </cell>
          <cell r="HX48" t="str">
            <v>F</v>
          </cell>
          <cell r="HY48">
            <v>872743.5466397024</v>
          </cell>
          <cell r="IA48" t="str">
            <v>F</v>
          </cell>
          <cell r="IB48">
            <v>877924.30309009599</v>
          </cell>
          <cell r="IE48">
            <v>521053.41252707952</v>
          </cell>
          <cell r="IG48" t="str">
            <v>F</v>
          </cell>
          <cell r="IH48">
            <v>489339.68990626902</v>
          </cell>
          <cell r="IJ48" t="str">
            <v>F</v>
          </cell>
          <cell r="IK48">
            <v>489339.68990626902</v>
          </cell>
          <cell r="IM48" t="str">
            <v>F</v>
          </cell>
          <cell r="IN48">
            <v>209460.71898608812</v>
          </cell>
          <cell r="IQ48">
            <v>-40411.977410582324</v>
          </cell>
          <cell r="IT48" t="str">
            <v>NaN</v>
          </cell>
        </row>
        <row r="49">
          <cell r="A49">
            <v>2013</v>
          </cell>
          <cell r="B49">
            <v>3974608.5735563589</v>
          </cell>
          <cell r="D49" t="str">
            <v>F</v>
          </cell>
          <cell r="E49">
            <v>468410.73187842668</v>
          </cell>
          <cell r="G49" t="str">
            <v>F</v>
          </cell>
          <cell r="H49">
            <v>476492.93008341792</v>
          </cell>
          <cell r="J49" t="str">
            <v>F</v>
          </cell>
          <cell r="K49">
            <v>-8082.1982049912249</v>
          </cell>
          <cell r="M49" t="str">
            <v>F</v>
          </cell>
          <cell r="N49">
            <v>0</v>
          </cell>
          <cell r="P49" t="str">
            <v>F</v>
          </cell>
          <cell r="Q49">
            <v>915741.24912136199</v>
          </cell>
          <cell r="S49" t="str">
            <v>F</v>
          </cell>
          <cell r="T49">
            <v>740914.87004846975</v>
          </cell>
          <cell r="V49" t="str">
            <v>F</v>
          </cell>
          <cell r="W49">
            <v>174826.37907289228</v>
          </cell>
          <cell r="Y49" t="str">
            <v>F</v>
          </cell>
          <cell r="Z49">
            <v>42263.482626239878</v>
          </cell>
          <cell r="AB49" t="str">
            <v>F</v>
          </cell>
          <cell r="AC49">
            <v>42263.482626239878</v>
          </cell>
          <cell r="AE49" t="str">
            <v>F</v>
          </cell>
          <cell r="AF49">
            <v>474102.91671009216</v>
          </cell>
          <cell r="AH49" t="str">
            <v>F</v>
          </cell>
          <cell r="AI49">
            <v>99054.121446250487</v>
          </cell>
          <cell r="AK49" t="str">
            <v>F</v>
          </cell>
          <cell r="AL49">
            <v>313206.062143758</v>
          </cell>
          <cell r="AO49" t="str">
            <v>NaN</v>
          </cell>
          <cell r="AP49" t="str">
            <v>L</v>
          </cell>
          <cell r="AR49" t="str">
            <v>NaN</v>
          </cell>
          <cell r="AS49" t="str">
            <v>L</v>
          </cell>
          <cell r="AU49">
            <v>53442.104120083706</v>
          </cell>
          <cell r="AX49" t="str">
            <v>NaN</v>
          </cell>
          <cell r="AY49" t="str">
            <v>M</v>
          </cell>
          <cell r="BA49" t="str">
            <v>NaN</v>
          </cell>
          <cell r="BB49" t="str">
            <v>M</v>
          </cell>
          <cell r="BD49" t="str">
            <v>NaN</v>
          </cell>
          <cell r="BE49" t="str">
            <v>M</v>
          </cell>
          <cell r="BG49" t="str">
            <v>NaN</v>
          </cell>
          <cell r="BH49" t="str">
            <v>M</v>
          </cell>
          <cell r="BJ49" t="str">
            <v>NaN</v>
          </cell>
          <cell r="BK49" t="str">
            <v>M</v>
          </cell>
          <cell r="BM49" t="str">
            <v>NaN</v>
          </cell>
          <cell r="BN49" t="str">
            <v>M</v>
          </cell>
          <cell r="BP49" t="str">
            <v>NaN</v>
          </cell>
          <cell r="BQ49" t="str">
            <v>M</v>
          </cell>
          <cell r="BS49" t="str">
            <v>NaN</v>
          </cell>
          <cell r="BT49" t="str">
            <v>M</v>
          </cell>
          <cell r="BV49">
            <v>8400.6289999999972</v>
          </cell>
          <cell r="BY49">
            <v>148034.01824794686</v>
          </cell>
          <cell r="CA49" t="str">
            <v>F</v>
          </cell>
          <cell r="CB49">
            <v>49137.433609250518</v>
          </cell>
          <cell r="CD49" t="str">
            <v>F</v>
          </cell>
          <cell r="CE49">
            <v>49137.433609250518</v>
          </cell>
          <cell r="CG49" t="str">
            <v>F</v>
          </cell>
          <cell r="CH49">
            <v>0</v>
          </cell>
          <cell r="CJ49" t="str">
            <v>F</v>
          </cell>
          <cell r="CK49">
            <v>43720.148532995365</v>
          </cell>
          <cell r="CM49" t="str">
            <v>F</v>
          </cell>
          <cell r="CN49">
            <v>43720.148532995365</v>
          </cell>
          <cell r="CP49" t="str">
            <v>F</v>
          </cell>
          <cell r="CQ49">
            <v>17728.064808419836</v>
          </cell>
          <cell r="CS49" t="str">
            <v>F</v>
          </cell>
          <cell r="CT49">
            <v>9254.1567061253008</v>
          </cell>
          <cell r="CV49" t="str">
            <v>F</v>
          </cell>
          <cell r="CW49">
            <v>8473.9081022945356</v>
          </cell>
          <cell r="CZ49" t="str">
            <v>NaN</v>
          </cell>
          <cell r="DA49" t="str">
            <v>M</v>
          </cell>
          <cell r="DB49" t="str">
            <v>F</v>
          </cell>
          <cell r="DC49">
            <v>0</v>
          </cell>
          <cell r="DE49" t="str">
            <v>F</v>
          </cell>
          <cell r="DF49">
            <v>0</v>
          </cell>
          <cell r="DI49">
            <v>0</v>
          </cell>
          <cell r="DL49">
            <v>297590.15299999999</v>
          </cell>
          <cell r="DN49" t="str">
            <v>F</v>
          </cell>
          <cell r="DO49">
            <v>3925.7730000000001</v>
          </cell>
          <cell r="DR49">
            <v>5955718.0354659781</v>
          </cell>
          <cell r="DT49" t="str">
            <v>F</v>
          </cell>
          <cell r="DU49">
            <v>5866524.2357081547</v>
          </cell>
          <cell r="DX49">
            <v>89193.799757823654</v>
          </cell>
          <cell r="EA49">
            <v>3842.9831086475551</v>
          </cell>
          <cell r="EC49" t="str">
            <v>F</v>
          </cell>
          <cell r="ED49">
            <v>3842.9831086475551</v>
          </cell>
          <cell r="EF49" t="str">
            <v>F</v>
          </cell>
          <cell r="EG49">
            <v>115655.53330682951</v>
          </cell>
          <cell r="EI49" t="str">
            <v>F</v>
          </cell>
          <cell r="EJ49">
            <v>68764.253026006365</v>
          </cell>
          <cell r="EL49" t="str">
            <v>F</v>
          </cell>
          <cell r="EM49">
            <v>24643.511999999999</v>
          </cell>
          <cell r="EP49" t="str">
            <v>NaN</v>
          </cell>
          <cell r="EQ49" t="str">
            <v>L</v>
          </cell>
          <cell r="ES49" t="str">
            <v>NaN</v>
          </cell>
          <cell r="ET49" t="str">
            <v>L</v>
          </cell>
          <cell r="EV49">
            <v>15024.605242016176</v>
          </cell>
          <cell r="EY49" t="str">
            <v>NaN</v>
          </cell>
          <cell r="EZ49" t="str">
            <v>M</v>
          </cell>
          <cell r="FB49" t="str">
            <v>NaN</v>
          </cell>
          <cell r="FC49" t="str">
            <v>M</v>
          </cell>
          <cell r="FE49" t="str">
            <v>NaN</v>
          </cell>
          <cell r="FF49" t="str">
            <v>M</v>
          </cell>
          <cell r="FH49" t="str">
            <v>NaN</v>
          </cell>
          <cell r="FI49" t="str">
            <v>M</v>
          </cell>
          <cell r="FK49">
            <v>1707.9920388069681</v>
          </cell>
          <cell r="FN49">
            <v>1678.9042388069681</v>
          </cell>
          <cell r="FQ49" t="str">
            <v>NaN</v>
          </cell>
          <cell r="FR49" t="str">
            <v>M</v>
          </cell>
          <cell r="FT49">
            <v>29.087800000000001</v>
          </cell>
          <cell r="FW49">
            <v>5515.1709999999994</v>
          </cell>
          <cell r="FZ49">
            <v>75463.410000000018</v>
          </cell>
          <cell r="GB49" t="str">
            <v>F</v>
          </cell>
          <cell r="GC49">
            <v>43720.148532995365</v>
          </cell>
          <cell r="GE49" t="str">
            <v>F</v>
          </cell>
          <cell r="GF49">
            <v>43720.148532995365</v>
          </cell>
          <cell r="GH49" t="str">
            <v>F</v>
          </cell>
          <cell r="GI49" t="str">
            <v>NaN</v>
          </cell>
          <cell r="GJ49" t="str">
            <v>M</v>
          </cell>
          <cell r="GK49" t="str">
            <v>F</v>
          </cell>
          <cell r="GL49">
            <v>43720.148532995365</v>
          </cell>
          <cell r="GN49" t="str">
            <v>F</v>
          </cell>
          <cell r="GO49" t="str">
            <v>NaN</v>
          </cell>
          <cell r="GP49" t="str">
            <v>M</v>
          </cell>
          <cell r="GQ49" t="str">
            <v>F</v>
          </cell>
          <cell r="GR49" t="str">
            <v>NaN</v>
          </cell>
          <cell r="GS49" t="str">
            <v>M</v>
          </cell>
          <cell r="GT49" t="str">
            <v>F</v>
          </cell>
          <cell r="GU49" t="str">
            <v>NaN</v>
          </cell>
          <cell r="GV49" t="str">
            <v>M</v>
          </cell>
          <cell r="GW49" t="str">
            <v>F</v>
          </cell>
          <cell r="GX49">
            <v>17109.593784043474</v>
          </cell>
          <cell r="GZ49" t="str">
            <v>F</v>
          </cell>
          <cell r="HA49">
            <v>8294.4297840434756</v>
          </cell>
          <cell r="HC49" t="str">
            <v>F</v>
          </cell>
          <cell r="HD49">
            <v>8815.1639999999989</v>
          </cell>
          <cell r="HG49">
            <v>33940.5352307129</v>
          </cell>
          <cell r="HI49" t="str">
            <v>F</v>
          </cell>
          <cell r="HJ49">
            <v>2962.3165920688275</v>
          </cell>
          <cell r="HM49">
            <v>30978.218638644074</v>
          </cell>
          <cell r="HP49">
            <v>297590.15299999999</v>
          </cell>
          <cell r="HR49" t="str">
            <v>F</v>
          </cell>
          <cell r="HS49">
            <v>1981109.4619096192</v>
          </cell>
          <cell r="HU49" t="str">
            <v>F</v>
          </cell>
          <cell r="HV49">
            <v>1683519.3089096192</v>
          </cell>
          <cell r="HX49" t="str">
            <v>F</v>
          </cell>
          <cell r="HY49">
            <v>1026947.7132706649</v>
          </cell>
          <cell r="IA49" t="str">
            <v>F</v>
          </cell>
          <cell r="IB49">
            <v>1035148.4961312439</v>
          </cell>
          <cell r="IE49">
            <v>668500.32986740209</v>
          </cell>
          <cell r="IG49" t="str">
            <v>F</v>
          </cell>
          <cell r="IH49">
            <v>618744.42523377528</v>
          </cell>
          <cell r="IJ49" t="str">
            <v>F</v>
          </cell>
          <cell r="IK49">
            <v>618744.42523377528</v>
          </cell>
          <cell r="IM49" t="str">
            <v>F</v>
          </cell>
          <cell r="IN49">
            <v>355094.8074644882</v>
          </cell>
          <cell r="IQ49">
            <v>180348.45558606158</v>
          </cell>
          <cell r="IT49" t="str">
            <v>NaN</v>
          </cell>
        </row>
        <row r="50">
          <cell r="A50">
            <v>2014</v>
          </cell>
          <cell r="B50">
            <v>3770566.1871214244</v>
          </cell>
          <cell r="D50" t="str">
            <v>F</v>
          </cell>
          <cell r="E50">
            <v>467904.24658185412</v>
          </cell>
          <cell r="G50" t="str">
            <v>F</v>
          </cell>
          <cell r="H50">
            <v>445345.08958168607</v>
          </cell>
          <cell r="J50" t="str">
            <v>F</v>
          </cell>
          <cell r="K50">
            <v>22558.919947391474</v>
          </cell>
          <cell r="M50" t="str">
            <v>F</v>
          </cell>
          <cell r="N50">
            <v>0.23705277658495355</v>
          </cell>
          <cell r="P50" t="str">
            <v>F</v>
          </cell>
          <cell r="Q50">
            <v>976925.73796757148</v>
          </cell>
          <cell r="S50" t="str">
            <v>F</v>
          </cell>
          <cell r="T50">
            <v>790147.95221422007</v>
          </cell>
          <cell r="V50" t="str">
            <v>F</v>
          </cell>
          <cell r="W50">
            <v>186777.78575335135</v>
          </cell>
          <cell r="Y50" t="str">
            <v>F</v>
          </cell>
          <cell r="Z50">
            <v>40572.042276541149</v>
          </cell>
          <cell r="AB50" t="str">
            <v>F</v>
          </cell>
          <cell r="AC50">
            <v>40572.042276541149</v>
          </cell>
          <cell r="AE50" t="str">
            <v>F</v>
          </cell>
          <cell r="AF50">
            <v>437445.79795158689</v>
          </cell>
          <cell r="AH50" t="str">
            <v>F</v>
          </cell>
          <cell r="AI50">
            <v>83683.54824057559</v>
          </cell>
          <cell r="AK50" t="str">
            <v>F</v>
          </cell>
          <cell r="AL50">
            <v>309670.12809584028</v>
          </cell>
          <cell r="AO50" t="str">
            <v>NaN</v>
          </cell>
          <cell r="AP50" t="str">
            <v>L</v>
          </cell>
          <cell r="AR50" t="str">
            <v>NaN</v>
          </cell>
          <cell r="AS50" t="str">
            <v>L</v>
          </cell>
          <cell r="AU50">
            <v>31893.716615171037</v>
          </cell>
          <cell r="AX50" t="str">
            <v>NaN</v>
          </cell>
          <cell r="AY50" t="str">
            <v>M</v>
          </cell>
          <cell r="BA50" t="str">
            <v>NaN</v>
          </cell>
          <cell r="BB50" t="str">
            <v>M</v>
          </cell>
          <cell r="BD50" t="str">
            <v>NaN</v>
          </cell>
          <cell r="BE50" t="str">
            <v>M</v>
          </cell>
          <cell r="BG50" t="str">
            <v>NaN</v>
          </cell>
          <cell r="BH50" t="str">
            <v>M</v>
          </cell>
          <cell r="BJ50" t="str">
            <v>NaN</v>
          </cell>
          <cell r="BK50" t="str">
            <v>M</v>
          </cell>
          <cell r="BM50" t="str">
            <v>NaN</v>
          </cell>
          <cell r="BN50" t="str">
            <v>M</v>
          </cell>
          <cell r="BP50" t="str">
            <v>NaN</v>
          </cell>
          <cell r="BQ50" t="str">
            <v>M</v>
          </cell>
          <cell r="BS50" t="str">
            <v>NaN</v>
          </cell>
          <cell r="BT50" t="str">
            <v>M</v>
          </cell>
          <cell r="BV50">
            <v>12198.404999999999</v>
          </cell>
          <cell r="BY50">
            <v>117447.15668143319</v>
          </cell>
          <cell r="CA50" t="str">
            <v>F</v>
          </cell>
          <cell r="CB50">
            <v>56431.436536196758</v>
          </cell>
          <cell r="CD50" t="str">
            <v>F</v>
          </cell>
          <cell r="CE50">
            <v>56431.436536196758</v>
          </cell>
          <cell r="CG50" t="str">
            <v>F</v>
          </cell>
          <cell r="CH50">
            <v>0</v>
          </cell>
          <cell r="CJ50" t="str">
            <v>F</v>
          </cell>
          <cell r="CK50">
            <v>50819.996848597119</v>
          </cell>
          <cell r="CM50" t="str">
            <v>F</v>
          </cell>
          <cell r="CN50">
            <v>50819.996848597119</v>
          </cell>
          <cell r="CP50" t="str">
            <v>F</v>
          </cell>
          <cell r="CQ50">
            <v>16587.834160847327</v>
          </cell>
          <cell r="CS50" t="str">
            <v>F</v>
          </cell>
          <cell r="CT50">
            <v>9268.2920638905052</v>
          </cell>
          <cell r="CV50" t="str">
            <v>F</v>
          </cell>
          <cell r="CW50">
            <v>7319.542096956824</v>
          </cell>
          <cell r="CZ50" t="str">
            <v>NaN</v>
          </cell>
          <cell r="DA50" t="str">
            <v>M</v>
          </cell>
          <cell r="DB50" t="str">
            <v>F</v>
          </cell>
          <cell r="DC50">
            <v>245.94010309999999</v>
          </cell>
          <cell r="DE50" t="str">
            <v>F</v>
          </cell>
          <cell r="DF50">
            <v>0</v>
          </cell>
          <cell r="DI50">
            <v>245.94010309999999</v>
          </cell>
          <cell r="DL50">
            <v>284350.59899999999</v>
          </cell>
          <cell r="DN50" t="str">
            <v>F</v>
          </cell>
          <cell r="DO50">
            <v>5788.4630000000006</v>
          </cell>
          <cell r="DR50">
            <v>5679522.0540600549</v>
          </cell>
          <cell r="DT50" t="str">
            <v>F</v>
          </cell>
          <cell r="DU50">
            <v>5581817.223832693</v>
          </cell>
          <cell r="DX50">
            <v>97704.830227362414</v>
          </cell>
          <cell r="EA50">
            <v>7587.8620441001758</v>
          </cell>
          <cell r="EC50" t="str">
            <v>F</v>
          </cell>
          <cell r="ED50">
            <v>7587.8620441001758</v>
          </cell>
          <cell r="EF50" t="str">
            <v>F</v>
          </cell>
          <cell r="EG50">
            <v>126730.4110195926</v>
          </cell>
          <cell r="EI50" t="str">
            <v>F</v>
          </cell>
          <cell r="EJ50">
            <v>66707.614174047718</v>
          </cell>
          <cell r="EL50" t="str">
            <v>F</v>
          </cell>
          <cell r="EM50">
            <v>30441.994999999999</v>
          </cell>
          <cell r="EP50" t="str">
            <v>NaN</v>
          </cell>
          <cell r="EQ50" t="str">
            <v>L</v>
          </cell>
          <cell r="ES50" t="str">
            <v>NaN</v>
          </cell>
          <cell r="ET50" t="str">
            <v>L</v>
          </cell>
          <cell r="EV50">
            <v>22899.453090530649</v>
          </cell>
          <cell r="EY50" t="str">
            <v>NaN</v>
          </cell>
          <cell r="EZ50" t="str">
            <v>M</v>
          </cell>
          <cell r="FB50" t="str">
            <v>NaN</v>
          </cell>
          <cell r="FC50" t="str">
            <v>M</v>
          </cell>
          <cell r="FE50" t="str">
            <v>NaN</v>
          </cell>
          <cell r="FF50" t="str">
            <v>M</v>
          </cell>
          <cell r="FH50" t="str">
            <v>NaN</v>
          </cell>
          <cell r="FI50" t="str">
            <v>M</v>
          </cell>
          <cell r="FK50">
            <v>1697.6087550142338</v>
          </cell>
          <cell r="FN50">
            <v>1652.4197550142337</v>
          </cell>
          <cell r="FQ50" t="str">
            <v>NaN</v>
          </cell>
          <cell r="FR50" t="str">
            <v>M</v>
          </cell>
          <cell r="FT50">
            <v>45.189</v>
          </cell>
          <cell r="FW50">
            <v>4983.7399999999989</v>
          </cell>
          <cell r="FZ50">
            <v>65711.965000000011</v>
          </cell>
          <cell r="GB50" t="str">
            <v>F</v>
          </cell>
          <cell r="GC50">
            <v>50819.996848597119</v>
          </cell>
          <cell r="GE50" t="str">
            <v>F</v>
          </cell>
          <cell r="GF50">
            <v>50819.996848597119</v>
          </cell>
          <cell r="GH50" t="str">
            <v>F</v>
          </cell>
          <cell r="GI50" t="str">
            <v>NaN</v>
          </cell>
          <cell r="GJ50" t="str">
            <v>M</v>
          </cell>
          <cell r="GK50" t="str">
            <v>F</v>
          </cell>
          <cell r="GL50">
            <v>50819.996848597119</v>
          </cell>
          <cell r="GN50" t="str">
            <v>F</v>
          </cell>
          <cell r="GO50" t="str">
            <v>NaN</v>
          </cell>
          <cell r="GP50" t="str">
            <v>M</v>
          </cell>
          <cell r="GQ50" t="str">
            <v>F</v>
          </cell>
          <cell r="GR50" t="str">
            <v>NaN</v>
          </cell>
          <cell r="GS50" t="str">
            <v>M</v>
          </cell>
          <cell r="GT50" t="str">
            <v>F</v>
          </cell>
          <cell r="GU50" t="str">
            <v>NaN</v>
          </cell>
          <cell r="GV50" t="str">
            <v>M</v>
          </cell>
          <cell r="GW50" t="str">
            <v>F</v>
          </cell>
          <cell r="GX50">
            <v>13598.148811506688</v>
          </cell>
          <cell r="GZ50" t="str">
            <v>F</v>
          </cell>
          <cell r="HA50">
            <v>7605.2928115066879</v>
          </cell>
          <cell r="HC50" t="str">
            <v>F</v>
          </cell>
          <cell r="HD50">
            <v>5992.8559999999998</v>
          </cell>
          <cell r="HG50">
            <v>84899.783834974573</v>
          </cell>
          <cell r="HI50" t="str">
            <v>F</v>
          </cell>
          <cell r="HJ50">
            <v>3677.0023041604964</v>
          </cell>
          <cell r="HM50">
            <v>81222.781530814071</v>
          </cell>
          <cell r="HP50">
            <v>284350.59899999999</v>
          </cell>
          <cell r="HR50" t="str">
            <v>F</v>
          </cell>
          <cell r="HS50">
            <v>1908955.8669386306</v>
          </cell>
          <cell r="HU50" t="str">
            <v>F</v>
          </cell>
          <cell r="HV50">
            <v>1624605.2679386307</v>
          </cell>
          <cell r="HX50" t="str">
            <v>F</v>
          </cell>
          <cell r="HY50">
            <v>899045.94873861817</v>
          </cell>
          <cell r="IA50" t="str">
            <v>F</v>
          </cell>
          <cell r="IB50">
            <v>929894.40651763522</v>
          </cell>
          <cell r="IE50">
            <v>588330.56180662394</v>
          </cell>
          <cell r="IG50" t="str">
            <v>F</v>
          </cell>
          <cell r="IH50">
            <v>528909.43992108654</v>
          </cell>
          <cell r="IJ50" t="str">
            <v>F</v>
          </cell>
          <cell r="IK50">
            <v>528909.43992108654</v>
          </cell>
          <cell r="IM50" t="str">
            <v>F</v>
          </cell>
          <cell r="IN50">
            <v>329212.68465296115</v>
          </cell>
          <cell r="IQ50">
            <v>139870.57407110702</v>
          </cell>
          <cell r="IT50" t="str">
            <v>NaN</v>
          </cell>
        </row>
        <row r="51">
          <cell r="A51">
            <v>2015</v>
          </cell>
          <cell r="B51">
            <v>4066889.2351682489</v>
          </cell>
          <cell r="D51" t="str">
            <v>F</v>
          </cell>
          <cell r="E51">
            <v>567198.61952302174</v>
          </cell>
          <cell r="G51" t="str">
            <v>F</v>
          </cell>
          <cell r="H51">
            <v>490545.31052399392</v>
          </cell>
          <cell r="J51" t="str">
            <v>F</v>
          </cell>
          <cell r="K51">
            <v>76653.063415197947</v>
          </cell>
          <cell r="M51" t="str">
            <v>F</v>
          </cell>
          <cell r="N51">
            <v>0.2455838297628252</v>
          </cell>
          <cell r="P51" t="str">
            <v>F</v>
          </cell>
          <cell r="Q51">
            <v>1017264.7957424964</v>
          </cell>
          <cell r="S51" t="str">
            <v>F</v>
          </cell>
          <cell r="T51">
            <v>828360.90306401369</v>
          </cell>
          <cell r="V51" t="str">
            <v>F</v>
          </cell>
          <cell r="W51">
            <v>188903.89267848263</v>
          </cell>
          <cell r="Y51" t="str">
            <v>F</v>
          </cell>
          <cell r="Z51">
            <v>42245.78783577725</v>
          </cell>
          <cell r="AB51" t="str">
            <v>F</v>
          </cell>
          <cell r="AC51">
            <v>42245.78783577725</v>
          </cell>
          <cell r="AE51" t="str">
            <v>F</v>
          </cell>
          <cell r="AF51">
            <v>454878.59905294242</v>
          </cell>
          <cell r="AH51" t="str">
            <v>F</v>
          </cell>
          <cell r="AI51">
            <v>69483.05089729304</v>
          </cell>
          <cell r="AK51" t="str">
            <v>F</v>
          </cell>
          <cell r="AL51">
            <v>306077.62148732587</v>
          </cell>
          <cell r="AO51" t="str">
            <v>NaN</v>
          </cell>
          <cell r="AP51" t="str">
            <v>L</v>
          </cell>
          <cell r="AR51" t="str">
            <v>NaN</v>
          </cell>
          <cell r="AS51" t="str">
            <v>L</v>
          </cell>
          <cell r="AU51">
            <v>66889.665668323534</v>
          </cell>
          <cell r="AX51" t="str">
            <v>NaN</v>
          </cell>
          <cell r="AY51" t="str">
            <v>M</v>
          </cell>
          <cell r="BA51" t="str">
            <v>NaN</v>
          </cell>
          <cell r="BB51" t="str">
            <v>M</v>
          </cell>
          <cell r="BD51" t="str">
            <v>NaN</v>
          </cell>
          <cell r="BE51" t="str">
            <v>M</v>
          </cell>
          <cell r="BG51" t="str">
            <v>NaN</v>
          </cell>
          <cell r="BH51" t="str">
            <v>M</v>
          </cell>
          <cell r="BJ51" t="str">
            <v>NaN</v>
          </cell>
          <cell r="BK51" t="str">
            <v>M</v>
          </cell>
          <cell r="BM51" t="str">
            <v>NaN</v>
          </cell>
          <cell r="BN51" t="str">
            <v>M</v>
          </cell>
          <cell r="BP51" t="str">
            <v>NaN</v>
          </cell>
          <cell r="BQ51" t="str">
            <v>M</v>
          </cell>
          <cell r="BS51" t="str">
            <v>NaN</v>
          </cell>
          <cell r="BT51" t="str">
            <v>M</v>
          </cell>
          <cell r="BV51">
            <v>12428.260999999999</v>
          </cell>
          <cell r="BY51">
            <v>103547.49331126487</v>
          </cell>
          <cell r="CA51" t="str">
            <v>F</v>
          </cell>
          <cell r="CB51">
            <v>57650.836462157145</v>
          </cell>
          <cell r="CD51" t="str">
            <v>F</v>
          </cell>
          <cell r="CE51">
            <v>57650.836462157145</v>
          </cell>
          <cell r="CG51" t="str">
            <v>F</v>
          </cell>
          <cell r="CH51">
            <v>0</v>
          </cell>
          <cell r="CJ51" t="str">
            <v>F</v>
          </cell>
          <cell r="CK51">
            <v>55654.070237126107</v>
          </cell>
          <cell r="CM51" t="str">
            <v>F</v>
          </cell>
          <cell r="CN51">
            <v>55654.070237126107</v>
          </cell>
          <cell r="CP51" t="str">
            <v>F</v>
          </cell>
          <cell r="CQ51">
            <v>17943.151109953476</v>
          </cell>
          <cell r="CS51" t="str">
            <v>F</v>
          </cell>
          <cell r="CT51">
            <v>10576.216077734825</v>
          </cell>
          <cell r="CV51" t="str">
            <v>F</v>
          </cell>
          <cell r="CW51">
            <v>7366.9350322186501</v>
          </cell>
          <cell r="CZ51" t="str">
            <v>NaN</v>
          </cell>
          <cell r="DA51" t="str">
            <v>M</v>
          </cell>
          <cell r="DB51" t="str">
            <v>F</v>
          </cell>
          <cell r="DC51">
            <v>0</v>
          </cell>
          <cell r="DE51" t="str">
            <v>F</v>
          </cell>
          <cell r="DF51">
            <v>0</v>
          </cell>
          <cell r="DI51">
            <v>0</v>
          </cell>
          <cell r="DL51">
            <v>298324.50199999998</v>
          </cell>
          <cell r="DN51" t="str">
            <v>F</v>
          </cell>
          <cell r="DO51">
            <v>4379.817</v>
          </cell>
          <cell r="DR51">
            <v>6102785.880823398</v>
          </cell>
          <cell r="DT51" t="str">
            <v>F</v>
          </cell>
          <cell r="DU51">
            <v>5989753.8248594841</v>
          </cell>
          <cell r="DX51">
            <v>113032.05596391352</v>
          </cell>
          <cell r="EA51">
            <v>3785.4530000000004</v>
          </cell>
          <cell r="EC51" t="str">
            <v>F</v>
          </cell>
          <cell r="ED51">
            <v>3785.4530000000004</v>
          </cell>
          <cell r="EF51" t="str">
            <v>F</v>
          </cell>
          <cell r="EG51">
            <v>117230.53841200884</v>
          </cell>
          <cell r="EI51" t="str">
            <v>F</v>
          </cell>
          <cell r="EJ51">
            <v>52650.570418497118</v>
          </cell>
          <cell r="EL51" t="str">
            <v>F</v>
          </cell>
          <cell r="EM51">
            <v>30608.23</v>
          </cell>
          <cell r="EP51" t="str">
            <v>NaN</v>
          </cell>
          <cell r="EQ51" t="str">
            <v>L</v>
          </cell>
          <cell r="ES51" t="str">
            <v>NaN</v>
          </cell>
          <cell r="ET51" t="str">
            <v>L</v>
          </cell>
          <cell r="EV51">
            <v>25565.734886490889</v>
          </cell>
          <cell r="EY51" t="str">
            <v>NaN</v>
          </cell>
          <cell r="EZ51" t="str">
            <v>M</v>
          </cell>
          <cell r="FB51" t="str">
            <v>NaN</v>
          </cell>
          <cell r="FC51" t="str">
            <v>M</v>
          </cell>
          <cell r="FE51" t="str">
            <v>NaN</v>
          </cell>
          <cell r="FF51" t="str">
            <v>M</v>
          </cell>
          <cell r="FH51" t="str">
            <v>NaN</v>
          </cell>
          <cell r="FI51" t="str">
            <v>M</v>
          </cell>
          <cell r="FK51">
            <v>1860.2641070208338</v>
          </cell>
          <cell r="FN51">
            <v>1804.3160070208337</v>
          </cell>
          <cell r="FQ51" t="str">
            <v>NaN</v>
          </cell>
          <cell r="FR51" t="str">
            <v>M</v>
          </cell>
          <cell r="FT51">
            <v>55.948100000000004</v>
          </cell>
          <cell r="FW51">
            <v>6545.7389999999996</v>
          </cell>
          <cell r="FZ51">
            <v>49997.448000000011</v>
          </cell>
          <cell r="GB51" t="str">
            <v>F</v>
          </cell>
          <cell r="GC51">
            <v>55654.070237126107</v>
          </cell>
          <cell r="GE51" t="str">
            <v>F</v>
          </cell>
          <cell r="GF51">
            <v>55654.070237126107</v>
          </cell>
          <cell r="GH51" t="str">
            <v>F</v>
          </cell>
          <cell r="GI51" t="str">
            <v>NaN</v>
          </cell>
          <cell r="GJ51" t="str">
            <v>M</v>
          </cell>
          <cell r="GK51" t="str">
            <v>F</v>
          </cell>
          <cell r="GL51">
            <v>55654.070237126107</v>
          </cell>
          <cell r="GN51" t="str">
            <v>F</v>
          </cell>
          <cell r="GO51" t="str">
            <v>NaN</v>
          </cell>
          <cell r="GP51" t="str">
            <v>M</v>
          </cell>
          <cell r="GQ51" t="str">
            <v>F</v>
          </cell>
          <cell r="GR51" t="str">
            <v>NaN</v>
          </cell>
          <cell r="GS51" t="str">
            <v>M</v>
          </cell>
          <cell r="GT51" t="str">
            <v>F</v>
          </cell>
          <cell r="GU51" t="str">
            <v>NaN</v>
          </cell>
          <cell r="GV51" t="str">
            <v>M</v>
          </cell>
          <cell r="GW51" t="str">
            <v>F</v>
          </cell>
          <cell r="GX51">
            <v>17548.123970293185</v>
          </cell>
          <cell r="GZ51" t="str">
            <v>F</v>
          </cell>
          <cell r="HA51">
            <v>9901.0579702931846</v>
          </cell>
          <cell r="HC51" t="str">
            <v>F</v>
          </cell>
          <cell r="HD51">
            <v>7647.0659999999998</v>
          </cell>
          <cell r="HG51">
            <v>34302.383721605009</v>
          </cell>
          <cell r="HI51" t="str">
            <v>F</v>
          </cell>
          <cell r="HJ51">
            <v>1403.4786911849999</v>
          </cell>
          <cell r="HM51">
            <v>32898.905030420006</v>
          </cell>
          <cell r="HP51">
            <v>298324.50199999998</v>
          </cell>
          <cell r="HR51" t="str">
            <v>F</v>
          </cell>
          <cell r="HS51">
            <v>2035896.6456551491</v>
          </cell>
          <cell r="HU51" t="str">
            <v>F</v>
          </cell>
          <cell r="HV51">
            <v>1737572.1436551493</v>
          </cell>
          <cell r="HX51" t="str">
            <v>F</v>
          </cell>
          <cell r="HY51">
            <v>980171.51507687545</v>
          </cell>
          <cell r="IA51" t="str">
            <v>F</v>
          </cell>
          <cell r="IB51">
            <v>1015490.7415915914</v>
          </cell>
          <cell r="IE51">
            <v>642523.454435942</v>
          </cell>
          <cell r="IG51" t="str">
            <v>F</v>
          </cell>
          <cell r="IH51">
            <v>584477.59083412448</v>
          </cell>
          <cell r="IJ51" t="str">
            <v>F</v>
          </cell>
          <cell r="IK51">
            <v>584477.59083412448</v>
          </cell>
          <cell r="IM51" t="str">
            <v>F</v>
          </cell>
          <cell r="IN51">
            <v>320455.4725557295</v>
          </cell>
          <cell r="IQ51">
            <v>47201.538032707678</v>
          </cell>
          <cell r="IT51" t="str">
            <v>NaN</v>
          </cell>
        </row>
        <row r="52">
          <cell r="A52">
            <v>2016</v>
          </cell>
          <cell r="B52">
            <v>4257403.5804039557</v>
          </cell>
          <cell r="D52" t="str">
            <v>F</v>
          </cell>
          <cell r="E52">
            <v>518272.10958200722</v>
          </cell>
          <cell r="G52" t="str">
            <v>F</v>
          </cell>
          <cell r="H52">
            <v>488354.36415584735</v>
          </cell>
          <cell r="J52" t="str">
            <v>F</v>
          </cell>
          <cell r="K52">
            <v>29917.745426159854</v>
          </cell>
          <cell r="M52" t="str">
            <v>F</v>
          </cell>
          <cell r="N52">
            <v>0</v>
          </cell>
          <cell r="P52" t="str">
            <v>F</v>
          </cell>
          <cell r="Q52">
            <v>1054577.5759703319</v>
          </cell>
          <cell r="S52" t="str">
            <v>F</v>
          </cell>
          <cell r="T52">
            <v>850001.32211717719</v>
          </cell>
          <cell r="V52" t="str">
            <v>F</v>
          </cell>
          <cell r="W52">
            <v>204576.25385315469</v>
          </cell>
          <cell r="Y52" t="str">
            <v>F</v>
          </cell>
          <cell r="Z52">
            <v>40562.196415377854</v>
          </cell>
          <cell r="AB52" t="str">
            <v>F</v>
          </cell>
          <cell r="AC52">
            <v>40562.196415377854</v>
          </cell>
          <cell r="AE52" t="str">
            <v>F</v>
          </cell>
          <cell r="AF52">
            <v>372647.72125548392</v>
          </cell>
          <cell r="AH52" t="str">
            <v>F</v>
          </cell>
          <cell r="AI52">
            <v>49794.77924630788</v>
          </cell>
          <cell r="AK52" t="str">
            <v>F</v>
          </cell>
          <cell r="AL52">
            <v>286351.61376774067</v>
          </cell>
          <cell r="AO52" t="str">
            <v>NaN</v>
          </cell>
          <cell r="AP52" t="str">
            <v>L</v>
          </cell>
          <cell r="AR52" t="str">
            <v>NaN</v>
          </cell>
          <cell r="AS52" t="str">
            <v>L</v>
          </cell>
          <cell r="AU52">
            <v>12729.752241435373</v>
          </cell>
          <cell r="AX52" t="str">
            <v>NaN</v>
          </cell>
          <cell r="AY52" t="str">
            <v>M</v>
          </cell>
          <cell r="BA52" t="str">
            <v>NaN</v>
          </cell>
          <cell r="BB52" t="str">
            <v>M</v>
          </cell>
          <cell r="BD52" t="str">
            <v>NaN</v>
          </cell>
          <cell r="BE52" t="str">
            <v>M</v>
          </cell>
          <cell r="BG52" t="str">
            <v>NaN</v>
          </cell>
          <cell r="BH52" t="str">
            <v>M</v>
          </cell>
          <cell r="BJ52" t="str">
            <v>NaN</v>
          </cell>
          <cell r="BK52" t="str">
            <v>M</v>
          </cell>
          <cell r="BM52" t="str">
            <v>NaN</v>
          </cell>
          <cell r="BN52" t="str">
            <v>M</v>
          </cell>
          <cell r="BP52" t="str">
            <v>NaN</v>
          </cell>
          <cell r="BQ52" t="str">
            <v>M</v>
          </cell>
          <cell r="BS52" t="str">
            <v>NaN</v>
          </cell>
          <cell r="BT52" t="str">
            <v>M</v>
          </cell>
          <cell r="BV52">
            <v>23771.576000000001</v>
          </cell>
          <cell r="BY52">
            <v>83534.043612713736</v>
          </cell>
          <cell r="CA52" t="str">
            <v>F</v>
          </cell>
          <cell r="CB52">
            <v>86353.758381297826</v>
          </cell>
          <cell r="CD52" t="str">
            <v>F</v>
          </cell>
          <cell r="CE52">
            <v>86353.758381297826</v>
          </cell>
          <cell r="CG52" t="str">
            <v>F</v>
          </cell>
          <cell r="CH52">
            <v>0</v>
          </cell>
          <cell r="CJ52" t="str">
            <v>F</v>
          </cell>
          <cell r="CK52">
            <v>60775.324258157569</v>
          </cell>
          <cell r="CM52" t="str">
            <v>F</v>
          </cell>
          <cell r="CN52">
            <v>60775.324258157569</v>
          </cell>
          <cell r="CP52" t="str">
            <v>F</v>
          </cell>
          <cell r="CQ52">
            <v>17713.593579019427</v>
          </cell>
          <cell r="CS52" t="str">
            <v>F</v>
          </cell>
          <cell r="CT52">
            <v>11365.475050318932</v>
          </cell>
          <cell r="CV52" t="str">
            <v>F</v>
          </cell>
          <cell r="CW52">
            <v>6348.1185287004973</v>
          </cell>
          <cell r="CZ52" t="str">
            <v>NaN</v>
          </cell>
          <cell r="DA52" t="str">
            <v>M</v>
          </cell>
          <cell r="DB52" t="str">
            <v>F</v>
          </cell>
          <cell r="DC52">
            <v>0</v>
          </cell>
          <cell r="DE52" t="str">
            <v>F</v>
          </cell>
          <cell r="DF52">
            <v>0</v>
          </cell>
          <cell r="DI52">
            <v>0</v>
          </cell>
          <cell r="DL52">
            <v>321691.28399999993</v>
          </cell>
          <cell r="DN52" t="str">
            <v>F</v>
          </cell>
          <cell r="DO52">
            <v>14562.152</v>
          </cell>
          <cell r="DR52">
            <v>6411721.0419618869</v>
          </cell>
          <cell r="DT52" t="str">
            <v>F</v>
          </cell>
          <cell r="DU52">
            <v>6293405.7181318495</v>
          </cell>
          <cell r="DX52">
            <v>118315.32383003726</v>
          </cell>
          <cell r="EA52">
            <v>3263.0539999999987</v>
          </cell>
          <cell r="EC52" t="str">
            <v>F</v>
          </cell>
          <cell r="ED52">
            <v>3263.0539999999987</v>
          </cell>
          <cell r="EF52" t="str">
            <v>F</v>
          </cell>
          <cell r="EG52">
            <v>87004.10305079812</v>
          </cell>
          <cell r="EI52" t="str">
            <v>F</v>
          </cell>
          <cell r="EJ52">
            <v>42881.158388087853</v>
          </cell>
          <cell r="EL52" t="str">
            <v>F</v>
          </cell>
          <cell r="EM52">
            <v>18392.810999999998</v>
          </cell>
          <cell r="EP52" t="str">
            <v>NaN</v>
          </cell>
          <cell r="EQ52" t="str">
            <v>L</v>
          </cell>
          <cell r="ES52" t="str">
            <v>NaN</v>
          </cell>
          <cell r="ET52" t="str">
            <v>L</v>
          </cell>
          <cell r="EV52">
            <v>17632.150956311281</v>
          </cell>
          <cell r="EY52" t="str">
            <v>NaN</v>
          </cell>
          <cell r="EZ52" t="str">
            <v>M</v>
          </cell>
          <cell r="FB52" t="str">
            <v>NaN</v>
          </cell>
          <cell r="FC52" t="str">
            <v>M</v>
          </cell>
          <cell r="FE52" t="str">
            <v>NaN</v>
          </cell>
          <cell r="FF52" t="str">
            <v>M</v>
          </cell>
          <cell r="FH52" t="str">
            <v>NaN</v>
          </cell>
          <cell r="FI52" t="str">
            <v>M</v>
          </cell>
          <cell r="FK52">
            <v>2012.2687063989858</v>
          </cell>
          <cell r="FN52">
            <v>1965.6810063989858</v>
          </cell>
          <cell r="FQ52" t="str">
            <v>NaN</v>
          </cell>
          <cell r="FR52" t="str">
            <v>M</v>
          </cell>
          <cell r="FT52">
            <v>46.587700000000005</v>
          </cell>
          <cell r="FW52">
            <v>6085.7139999999999</v>
          </cell>
          <cell r="FZ52">
            <v>40521.082999999991</v>
          </cell>
          <cell r="GB52" t="str">
            <v>F</v>
          </cell>
          <cell r="GC52">
            <v>60775.324258157569</v>
          </cell>
          <cell r="GE52" t="str">
            <v>F</v>
          </cell>
          <cell r="GF52">
            <v>60775.324258157569</v>
          </cell>
          <cell r="GH52" t="str">
            <v>F</v>
          </cell>
          <cell r="GI52" t="str">
            <v>NaN</v>
          </cell>
          <cell r="GJ52" t="str">
            <v>M</v>
          </cell>
          <cell r="GK52" t="str">
            <v>F</v>
          </cell>
          <cell r="GL52">
            <v>60775.324258157569</v>
          </cell>
          <cell r="GN52" t="str">
            <v>F</v>
          </cell>
          <cell r="GO52" t="str">
            <v>NaN</v>
          </cell>
          <cell r="GP52" t="str">
            <v>M</v>
          </cell>
          <cell r="GQ52" t="str">
            <v>F</v>
          </cell>
          <cell r="GR52" t="str">
            <v>NaN</v>
          </cell>
          <cell r="GS52" t="str">
            <v>M</v>
          </cell>
          <cell r="GT52" t="str">
            <v>F</v>
          </cell>
          <cell r="GU52" t="str">
            <v>NaN</v>
          </cell>
          <cell r="GV52" t="str">
            <v>M</v>
          </cell>
          <cell r="GW52" t="str">
            <v>F</v>
          </cell>
          <cell r="GX52">
            <v>17045.854810345947</v>
          </cell>
          <cell r="GZ52" t="str">
            <v>F</v>
          </cell>
          <cell r="HA52">
            <v>10580.142172765945</v>
          </cell>
          <cell r="HC52" t="str">
            <v>F</v>
          </cell>
          <cell r="HD52">
            <v>6465.7126375799999</v>
          </cell>
          <cell r="HG52">
            <v>39483.314387381644</v>
          </cell>
          <cell r="HI52" t="str">
            <v>F</v>
          </cell>
          <cell r="HJ52">
            <v>3012.9541974916519</v>
          </cell>
          <cell r="HM52">
            <v>36470.360189889994</v>
          </cell>
          <cell r="HP52">
            <v>321691.28399999993</v>
          </cell>
          <cell r="HR52" t="str">
            <v>F</v>
          </cell>
          <cell r="HS52">
            <v>2154317.4615579313</v>
          </cell>
          <cell r="HU52" t="str">
            <v>F</v>
          </cell>
          <cell r="HV52">
            <v>1832626.1775579313</v>
          </cell>
          <cell r="HX52" t="str">
            <v>F</v>
          </cell>
          <cell r="HY52">
            <v>1062440.7431722216</v>
          </cell>
          <cell r="IA52" t="str">
            <v>F</v>
          </cell>
          <cell r="IB52">
            <v>1075878.4909767117</v>
          </cell>
          <cell r="IE52">
            <v>776797.12496753584</v>
          </cell>
          <cell r="IG52" t="str">
            <v>F</v>
          </cell>
          <cell r="IH52">
            <v>689775.62781756453</v>
          </cell>
          <cell r="IJ52" t="str">
            <v>F</v>
          </cell>
          <cell r="IK52">
            <v>689775.62781756453</v>
          </cell>
          <cell r="IM52" t="str">
            <v>F</v>
          </cell>
          <cell r="IN52">
            <v>407567.65820494626</v>
          </cell>
          <cell r="IQ52">
            <v>196424.68062293896</v>
          </cell>
          <cell r="IT52" t="str">
            <v>NaN</v>
          </cell>
        </row>
        <row r="53">
          <cell r="A53">
            <v>2017</v>
          </cell>
          <cell r="B53">
            <v>4576405.4177215751</v>
          </cell>
          <cell r="D53" t="str">
            <v>F</v>
          </cell>
          <cell r="E53">
            <v>626963.62537809252</v>
          </cell>
          <cell r="G53" t="str">
            <v>F</v>
          </cell>
          <cell r="H53">
            <v>520442.17144860787</v>
          </cell>
          <cell r="J53" t="str">
            <v>F</v>
          </cell>
          <cell r="K53">
            <v>106521.45392948466</v>
          </cell>
          <cell r="M53" t="str">
            <v>F</v>
          </cell>
          <cell r="N53">
            <v>0</v>
          </cell>
          <cell r="P53" t="str">
            <v>F</v>
          </cell>
          <cell r="Q53">
            <v>1158303.0983561268</v>
          </cell>
          <cell r="S53" t="str">
            <v>F</v>
          </cell>
          <cell r="T53">
            <v>929593.13992337161</v>
          </cell>
          <cell r="V53" t="str">
            <v>F</v>
          </cell>
          <cell r="W53">
            <v>228709.95843275532</v>
          </cell>
          <cell r="Y53" t="str">
            <v>F</v>
          </cell>
          <cell r="Z53">
            <v>46190.583172777508</v>
          </cell>
          <cell r="AB53" t="str">
            <v>F</v>
          </cell>
          <cell r="AC53">
            <v>46190.583172777508</v>
          </cell>
          <cell r="AE53" t="str">
            <v>F</v>
          </cell>
          <cell r="AF53">
            <v>432400.91092192737</v>
          </cell>
          <cell r="AH53" t="str">
            <v>F</v>
          </cell>
          <cell r="AI53">
            <v>29544.4082358577</v>
          </cell>
          <cell r="AK53" t="str">
            <v>F</v>
          </cell>
          <cell r="AL53">
            <v>279715.41023191554</v>
          </cell>
          <cell r="AO53" t="str">
            <v>NaN</v>
          </cell>
          <cell r="AP53" t="str">
            <v>L</v>
          </cell>
          <cell r="AR53" t="str">
            <v>NaN</v>
          </cell>
          <cell r="AS53" t="str">
            <v>L</v>
          </cell>
          <cell r="AU53">
            <v>112405.19945415415</v>
          </cell>
          <cell r="AX53" t="str">
            <v>NaN</v>
          </cell>
          <cell r="AY53" t="str">
            <v>M</v>
          </cell>
          <cell r="BA53" t="str">
            <v>NaN</v>
          </cell>
          <cell r="BB53" t="str">
            <v>M</v>
          </cell>
          <cell r="BD53" t="str">
            <v>NaN</v>
          </cell>
          <cell r="BE53" t="str">
            <v>M</v>
          </cell>
          <cell r="BG53" t="str">
            <v>NaN</v>
          </cell>
          <cell r="BH53" t="str">
            <v>M</v>
          </cell>
          <cell r="BJ53" t="str">
            <v>NaN</v>
          </cell>
          <cell r="BK53" t="str">
            <v>M</v>
          </cell>
          <cell r="BM53" t="str">
            <v>NaN</v>
          </cell>
          <cell r="BN53" t="str">
            <v>M</v>
          </cell>
          <cell r="BP53" t="str">
            <v>NaN</v>
          </cell>
          <cell r="BQ53" t="str">
            <v>M</v>
          </cell>
          <cell r="BS53" t="str">
            <v>NaN</v>
          </cell>
          <cell r="BT53" t="str">
            <v>M</v>
          </cell>
          <cell r="BV53">
            <v>10735.893</v>
          </cell>
          <cell r="BY53">
            <v>60512.533158987164</v>
          </cell>
          <cell r="CA53" t="str">
            <v>F</v>
          </cell>
          <cell r="CB53">
            <v>91752.658441936728</v>
          </cell>
          <cell r="CD53" t="str">
            <v>F</v>
          </cell>
          <cell r="CE53">
            <v>91752.658441936728</v>
          </cell>
          <cell r="CG53" t="str">
            <v>F</v>
          </cell>
          <cell r="CH53">
            <v>0</v>
          </cell>
          <cell r="CJ53" t="str">
            <v>F</v>
          </cell>
          <cell r="CK53">
            <v>70403.902142750143</v>
          </cell>
          <cell r="CM53" t="str">
            <v>F</v>
          </cell>
          <cell r="CN53">
            <v>70403.902142750143</v>
          </cell>
          <cell r="CP53" t="str">
            <v>F</v>
          </cell>
          <cell r="CQ53">
            <v>22393.869112636712</v>
          </cell>
          <cell r="CS53" t="str">
            <v>F</v>
          </cell>
          <cell r="CT53">
            <v>12124.00914866906</v>
          </cell>
          <cell r="CV53" t="str">
            <v>F</v>
          </cell>
          <cell r="CW53">
            <v>10269.859963967654</v>
          </cell>
          <cell r="CZ53" t="str">
            <v>NaN</v>
          </cell>
          <cell r="DA53" t="str">
            <v>M</v>
          </cell>
          <cell r="DB53" t="str">
            <v>F</v>
          </cell>
          <cell r="DC53">
            <v>0</v>
          </cell>
          <cell r="DE53" t="str">
            <v>F</v>
          </cell>
          <cell r="DF53">
            <v>0</v>
          </cell>
          <cell r="DI53">
            <v>0</v>
          </cell>
          <cell r="DL53">
            <v>345912.96899999998</v>
          </cell>
          <cell r="DN53" t="str">
            <v>F</v>
          </cell>
          <cell r="DO53">
            <v>8365.6460000000006</v>
          </cell>
          <cell r="DR53">
            <v>6866210.33855025</v>
          </cell>
          <cell r="DT53" t="str">
            <v>F</v>
          </cell>
          <cell r="DU53">
            <v>6741790.1800873904</v>
          </cell>
          <cell r="DX53">
            <v>124420.1584628595</v>
          </cell>
          <cell r="EA53">
            <v>4343.600172408851</v>
          </cell>
          <cell r="EC53" t="str">
            <v>F</v>
          </cell>
          <cell r="ED53">
            <v>4343.600172408851</v>
          </cell>
          <cell r="EF53" t="str">
            <v>F</v>
          </cell>
          <cell r="EG53">
            <v>61588.665534469088</v>
          </cell>
          <cell r="EI53" t="str">
            <v>F</v>
          </cell>
          <cell r="EJ53">
            <v>32487.000835192372</v>
          </cell>
          <cell r="EL53" t="str">
            <v>F</v>
          </cell>
          <cell r="EM53">
            <v>15055.980999999996</v>
          </cell>
          <cell r="EP53" t="str">
            <v>NaN</v>
          </cell>
          <cell r="EQ53" t="str">
            <v>L</v>
          </cell>
          <cell r="ES53" t="str">
            <v>NaN</v>
          </cell>
          <cell r="ET53" t="str">
            <v>L</v>
          </cell>
          <cell r="EV53">
            <v>5599.5460893198879</v>
          </cell>
          <cell r="EY53" t="str">
            <v>NaN</v>
          </cell>
          <cell r="EZ53" t="str">
            <v>M</v>
          </cell>
          <cell r="FB53" t="str">
            <v>NaN</v>
          </cell>
          <cell r="FC53" t="str">
            <v>M</v>
          </cell>
          <cell r="FE53" t="str">
            <v>NaN</v>
          </cell>
          <cell r="FF53" t="str">
            <v>M</v>
          </cell>
          <cell r="FH53" t="str">
            <v>NaN</v>
          </cell>
          <cell r="FI53" t="str">
            <v>M</v>
          </cell>
          <cell r="FK53">
            <v>2210.3516099568315</v>
          </cell>
          <cell r="FN53">
            <v>2161.2272099568313</v>
          </cell>
          <cell r="FQ53" t="str">
            <v>NaN</v>
          </cell>
          <cell r="FR53" t="str">
            <v>M</v>
          </cell>
          <cell r="FT53">
            <v>49.124400000000001</v>
          </cell>
          <cell r="FW53">
            <v>6235.7860000000001</v>
          </cell>
          <cell r="FZ53">
            <v>31953.751000000004</v>
          </cell>
          <cell r="GB53" t="str">
            <v>F</v>
          </cell>
          <cell r="GC53">
            <v>70403.902142750143</v>
          </cell>
          <cell r="GE53" t="str">
            <v>F</v>
          </cell>
          <cell r="GF53">
            <v>70403.902142750143</v>
          </cell>
          <cell r="GH53" t="str">
            <v>F</v>
          </cell>
          <cell r="GI53" t="str">
            <v>NaN</v>
          </cell>
          <cell r="GJ53" t="str">
            <v>M</v>
          </cell>
          <cell r="GK53" t="str">
            <v>F</v>
          </cell>
          <cell r="GL53">
            <v>70403.902142750143</v>
          </cell>
          <cell r="GN53" t="str">
            <v>F</v>
          </cell>
          <cell r="GO53" t="str">
            <v>NaN</v>
          </cell>
          <cell r="GP53" t="str">
            <v>M</v>
          </cell>
          <cell r="GQ53" t="str">
            <v>F</v>
          </cell>
          <cell r="GR53" t="str">
            <v>NaN</v>
          </cell>
          <cell r="GS53" t="str">
            <v>M</v>
          </cell>
          <cell r="GT53" t="str">
            <v>F</v>
          </cell>
          <cell r="GU53" t="str">
            <v>NaN</v>
          </cell>
          <cell r="GV53" t="str">
            <v>M</v>
          </cell>
          <cell r="GW53" t="str">
            <v>F</v>
          </cell>
          <cell r="GX53">
            <v>29622.151503380621</v>
          </cell>
          <cell r="GZ53" t="str">
            <v>F</v>
          </cell>
          <cell r="HA53">
            <v>11165.591667924349</v>
          </cell>
          <cell r="HC53" t="str">
            <v>F</v>
          </cell>
          <cell r="HD53">
            <v>18456.559835456272</v>
          </cell>
          <cell r="HG53">
            <v>55337.363551379953</v>
          </cell>
          <cell r="HI53" t="str">
            <v>F</v>
          </cell>
          <cell r="HJ53">
            <v>5908.8953266999542</v>
          </cell>
          <cell r="HM53">
            <v>49428.46822468</v>
          </cell>
          <cell r="HP53">
            <v>345912.96899999998</v>
          </cell>
          <cell r="HR53" t="str">
            <v>F</v>
          </cell>
          <cell r="HS53">
            <v>2289804.9208286749</v>
          </cell>
          <cell r="HU53" t="str">
            <v>F</v>
          </cell>
          <cell r="HV53">
            <v>1943891.9518286749</v>
          </cell>
          <cell r="HX53" t="str">
            <v>F</v>
          </cell>
          <cell r="HY53">
            <v>1089654.8394721795</v>
          </cell>
          <cell r="IA53" t="str">
            <v>F</v>
          </cell>
          <cell r="IB53">
            <v>1110963.2037707909</v>
          </cell>
          <cell r="IE53">
            <v>718842.59408472129</v>
          </cell>
          <cell r="IG53" t="str">
            <v>F</v>
          </cell>
          <cell r="IH53">
            <v>634318.21803352854</v>
          </cell>
          <cell r="IJ53" t="str">
            <v>F</v>
          </cell>
          <cell r="IK53">
            <v>634318.21803352854</v>
          </cell>
          <cell r="IM53" t="str">
            <v>F</v>
          </cell>
          <cell r="IN53">
            <v>343742.61258490849</v>
          </cell>
          <cell r="IQ53">
            <v>54326.310206816015</v>
          </cell>
          <cell r="IT53" t="str">
            <v>NaN</v>
          </cell>
        </row>
        <row r="54">
          <cell r="A54">
            <v>2018</v>
          </cell>
          <cell r="B54">
            <v>4882805.5381075786</v>
          </cell>
          <cell r="D54" t="str">
            <v>F</v>
          </cell>
          <cell r="E54">
            <v>728650.96090269298</v>
          </cell>
          <cell r="G54" t="str">
            <v>F</v>
          </cell>
          <cell r="H54">
            <v>629364.32688064815</v>
          </cell>
          <cell r="J54" t="str">
            <v>F</v>
          </cell>
          <cell r="K54">
            <v>99286.634022044818</v>
          </cell>
          <cell r="M54" t="str">
            <v>F</v>
          </cell>
          <cell r="N54">
            <v>0</v>
          </cell>
          <cell r="P54" t="str">
            <v>F</v>
          </cell>
          <cell r="Q54">
            <v>1289337.9663294526</v>
          </cell>
          <cell r="S54" t="str">
            <v>F</v>
          </cell>
          <cell r="T54">
            <v>1038933.0041166421</v>
          </cell>
          <cell r="V54" t="str">
            <v>F</v>
          </cell>
          <cell r="W54">
            <v>250404.96221281047</v>
          </cell>
          <cell r="Y54" t="str">
            <v>F</v>
          </cell>
          <cell r="Z54">
            <v>48991.049714340275</v>
          </cell>
          <cell r="AB54" t="str">
            <v>F</v>
          </cell>
          <cell r="AC54">
            <v>48991.049714340275</v>
          </cell>
          <cell r="AE54" t="str">
            <v>F</v>
          </cell>
          <cell r="AF54">
            <v>448930.66793051129</v>
          </cell>
          <cell r="AH54" t="str">
            <v>F</v>
          </cell>
          <cell r="AI54">
            <v>18036.111731137702</v>
          </cell>
          <cell r="AK54" t="str">
            <v>F</v>
          </cell>
          <cell r="AL54">
            <v>312560.85328549024</v>
          </cell>
          <cell r="AO54" t="str">
            <v>NaN</v>
          </cell>
          <cell r="AP54" t="str">
            <v>L</v>
          </cell>
          <cell r="AR54" t="str">
            <v>NaN</v>
          </cell>
          <cell r="AS54" t="str">
            <v>L</v>
          </cell>
          <cell r="AU54">
            <v>105947.60591388338</v>
          </cell>
          <cell r="AX54" t="str">
            <v>NaN</v>
          </cell>
          <cell r="AY54" t="str">
            <v>M</v>
          </cell>
          <cell r="BA54" t="str">
            <v>NaN</v>
          </cell>
          <cell r="BB54" t="str">
            <v>M</v>
          </cell>
          <cell r="BD54" t="str">
            <v>NaN</v>
          </cell>
          <cell r="BE54" t="str">
            <v>M</v>
          </cell>
          <cell r="BG54" t="str">
            <v>NaN</v>
          </cell>
          <cell r="BH54" t="str">
            <v>M</v>
          </cell>
          <cell r="BJ54" t="str">
            <v>NaN</v>
          </cell>
          <cell r="BK54" t="str">
            <v>M</v>
          </cell>
          <cell r="BM54" t="str">
            <v>NaN</v>
          </cell>
          <cell r="BN54" t="str">
            <v>M</v>
          </cell>
          <cell r="BP54" t="str">
            <v>NaN</v>
          </cell>
          <cell r="BQ54" t="str">
            <v>M</v>
          </cell>
          <cell r="BS54" t="str">
            <v>NaN</v>
          </cell>
          <cell r="BT54" t="str">
            <v>M</v>
          </cell>
          <cell r="BV54">
            <v>12386.097</v>
          </cell>
          <cell r="BY54">
            <v>49840.452475529353</v>
          </cell>
          <cell r="CA54" t="str">
            <v>F</v>
          </cell>
          <cell r="CB54">
            <v>102807.14487213257</v>
          </cell>
          <cell r="CD54" t="str">
            <v>F</v>
          </cell>
          <cell r="CE54">
            <v>102807.14487213257</v>
          </cell>
          <cell r="CG54" t="str">
            <v>F</v>
          </cell>
          <cell r="CH54">
            <v>0</v>
          </cell>
          <cell r="CJ54" t="str">
            <v>F</v>
          </cell>
          <cell r="CK54">
            <v>74848.958769307763</v>
          </cell>
          <cell r="CM54" t="str">
            <v>F</v>
          </cell>
          <cell r="CN54">
            <v>74848.958769307763</v>
          </cell>
          <cell r="CP54" t="str">
            <v>F</v>
          </cell>
          <cell r="CQ54">
            <v>19807.081057158954</v>
          </cell>
          <cell r="CS54" t="str">
            <v>F</v>
          </cell>
          <cell r="CT54">
            <v>12133.532893602929</v>
          </cell>
          <cell r="CV54" t="str">
            <v>F</v>
          </cell>
          <cell r="CW54">
            <v>7673.5481635560263</v>
          </cell>
          <cell r="CZ54" t="str">
            <v>NaN</v>
          </cell>
          <cell r="DA54" t="str">
            <v>M</v>
          </cell>
          <cell r="DB54" t="str">
            <v>F</v>
          </cell>
          <cell r="DC54">
            <v>0</v>
          </cell>
          <cell r="DE54" t="str">
            <v>F</v>
          </cell>
          <cell r="DF54">
            <v>0</v>
          </cell>
          <cell r="DI54">
            <v>0</v>
          </cell>
          <cell r="DL54">
            <v>371295.80600000004</v>
          </cell>
          <cell r="DN54" t="str">
            <v>F</v>
          </cell>
          <cell r="DO54">
            <v>848.20700000000011</v>
          </cell>
          <cell r="DR54">
            <v>7254122.2913665725</v>
          </cell>
          <cell r="DT54" t="str">
            <v>F</v>
          </cell>
          <cell r="DU54">
            <v>7131936.6287794979</v>
          </cell>
          <cell r="DX54">
            <v>122185.66258707421</v>
          </cell>
          <cell r="EA54">
            <v>2848.8219999999992</v>
          </cell>
          <cell r="EC54" t="str">
            <v>F</v>
          </cell>
          <cell r="ED54">
            <v>2848.8219999999992</v>
          </cell>
          <cell r="EF54" t="str">
            <v>F</v>
          </cell>
          <cell r="EG54">
            <v>59216.142609835006</v>
          </cell>
          <cell r="EI54" t="str">
            <v>F</v>
          </cell>
          <cell r="EJ54">
            <v>30363.178766861092</v>
          </cell>
          <cell r="EL54" t="str">
            <v>F</v>
          </cell>
          <cell r="EM54">
            <v>13717.948000000002</v>
          </cell>
          <cell r="EP54" t="str">
            <v>NaN</v>
          </cell>
          <cell r="EQ54" t="str">
            <v>L</v>
          </cell>
          <cell r="ES54" t="str">
            <v>NaN</v>
          </cell>
          <cell r="ET54" t="str">
            <v>L</v>
          </cell>
          <cell r="EV54">
            <v>5611.8523662017906</v>
          </cell>
          <cell r="EY54" t="str">
            <v>NaN</v>
          </cell>
          <cell r="EZ54" t="str">
            <v>M</v>
          </cell>
          <cell r="FB54" t="str">
            <v>NaN</v>
          </cell>
          <cell r="FC54" t="str">
            <v>M</v>
          </cell>
          <cell r="FE54" t="str">
            <v>NaN</v>
          </cell>
          <cell r="FF54" t="str">
            <v>M</v>
          </cell>
          <cell r="FH54" t="str">
            <v>NaN</v>
          </cell>
          <cell r="FI54" t="str">
            <v>M</v>
          </cell>
          <cell r="FK54">
            <v>2638.436476772114</v>
          </cell>
          <cell r="FN54">
            <v>2580.7178767721139</v>
          </cell>
          <cell r="FQ54" t="str">
            <v>NaN</v>
          </cell>
          <cell r="FR54" t="str">
            <v>M</v>
          </cell>
          <cell r="FT54">
            <v>57.718600000000009</v>
          </cell>
          <cell r="FW54">
            <v>6884.7270000000026</v>
          </cell>
          <cell r="FZ54">
            <v>30174.935000000005</v>
          </cell>
          <cell r="GB54" t="str">
            <v>F</v>
          </cell>
          <cell r="GC54">
            <v>74848.958769307763</v>
          </cell>
          <cell r="GE54" t="str">
            <v>F</v>
          </cell>
          <cell r="GF54">
            <v>74848.958769307763</v>
          </cell>
          <cell r="GH54" t="str">
            <v>F</v>
          </cell>
          <cell r="GI54" t="str">
            <v>NaN</v>
          </cell>
          <cell r="GJ54" t="str">
            <v>M</v>
          </cell>
          <cell r="GK54" t="str">
            <v>F</v>
          </cell>
          <cell r="GL54">
            <v>74848.958769307763</v>
          </cell>
          <cell r="GN54" t="str">
            <v>F</v>
          </cell>
          <cell r="GO54" t="str">
            <v>NaN</v>
          </cell>
          <cell r="GP54" t="str">
            <v>M</v>
          </cell>
          <cell r="GQ54" t="str">
            <v>F</v>
          </cell>
          <cell r="GR54" t="str">
            <v>NaN</v>
          </cell>
          <cell r="GS54" t="str">
            <v>M</v>
          </cell>
          <cell r="GT54" t="str">
            <v>F</v>
          </cell>
          <cell r="GU54" t="str">
            <v>NaN</v>
          </cell>
          <cell r="GV54" t="str">
            <v>M</v>
          </cell>
          <cell r="GW54" t="str">
            <v>F</v>
          </cell>
          <cell r="GX54">
            <v>18370.326416073731</v>
          </cell>
          <cell r="GZ54" t="str">
            <v>F</v>
          </cell>
          <cell r="HA54">
            <v>11844.313270073402</v>
          </cell>
          <cell r="HC54" t="str">
            <v>F</v>
          </cell>
          <cell r="HD54">
            <v>6526.0131460003286</v>
          </cell>
          <cell r="HG54">
            <v>39114.818810843695</v>
          </cell>
          <cell r="HI54" t="str">
            <v>F</v>
          </cell>
          <cell r="HJ54">
            <v>12561.271810843689</v>
          </cell>
          <cell r="HM54">
            <v>26553.547000000006</v>
          </cell>
          <cell r="HP54">
            <v>371295.80600000004</v>
          </cell>
          <cell r="HR54" t="str">
            <v>F</v>
          </cell>
          <cell r="HS54">
            <v>2371316.7532589938</v>
          </cell>
          <cell r="HU54" t="str">
            <v>F</v>
          </cell>
          <cell r="HV54">
            <v>2000020.9472589938</v>
          </cell>
          <cell r="HX54" t="str">
            <v>F</v>
          </cell>
          <cell r="HY54">
            <v>1035836.5592152011</v>
          </cell>
          <cell r="IA54" t="str">
            <v>F</v>
          </cell>
          <cell r="IB54">
            <v>1064630.4930938983</v>
          </cell>
          <cell r="IE54">
            <v>646122.03389452468</v>
          </cell>
          <cell r="IG54" t="str">
            <v>F</v>
          </cell>
          <cell r="IH54">
            <v>541878.13438130682</v>
          </cell>
          <cell r="IJ54" t="str">
            <v>F</v>
          </cell>
          <cell r="IK54">
            <v>541878.13438130682</v>
          </cell>
          <cell r="IM54" t="str">
            <v>F</v>
          </cell>
          <cell r="IN54">
            <v>209697.14719215047</v>
          </cell>
          <cell r="IQ54">
            <v>-148506.21471054252</v>
          </cell>
          <cell r="IT54" t="str">
            <v>NaN</v>
          </cell>
        </row>
        <row r="55">
          <cell r="A55">
            <v>2019</v>
          </cell>
          <cell r="B55">
            <v>5281096.8992686225</v>
          </cell>
          <cell r="D55" t="str">
            <v>F</v>
          </cell>
          <cell r="E55">
            <v>881365.99795122328</v>
          </cell>
          <cell r="G55" t="str">
            <v>F</v>
          </cell>
          <cell r="H55">
            <v>759305.83571119676</v>
          </cell>
          <cell r="J55" t="str">
            <v>F</v>
          </cell>
          <cell r="K55">
            <v>122060.16224002649</v>
          </cell>
          <cell r="M55" t="str">
            <v>F</v>
          </cell>
          <cell r="N55">
            <v>0</v>
          </cell>
          <cell r="P55" t="str">
            <v>F</v>
          </cell>
          <cell r="Q55">
            <v>1426557.1280311481</v>
          </cell>
          <cell r="S55" t="str">
            <v>F</v>
          </cell>
          <cell r="T55">
            <v>1157857.8824471859</v>
          </cell>
          <cell r="V55" t="str">
            <v>F</v>
          </cell>
          <cell r="W55">
            <v>268699.24558396224</v>
          </cell>
          <cell r="Y55" t="str">
            <v>F</v>
          </cell>
          <cell r="Z55">
            <v>49149.18475284952</v>
          </cell>
          <cell r="AB55" t="str">
            <v>F</v>
          </cell>
          <cell r="AC55">
            <v>49149.18475284952</v>
          </cell>
          <cell r="AE55" t="str">
            <v>F</v>
          </cell>
          <cell r="AF55">
            <v>454526.44572691392</v>
          </cell>
          <cell r="AH55" t="str">
            <v>F</v>
          </cell>
          <cell r="AI55">
            <v>18125.678854275029</v>
          </cell>
          <cell r="AK55" t="str">
            <v>F</v>
          </cell>
          <cell r="AL55">
            <v>302591.97703432979</v>
          </cell>
          <cell r="AO55" t="str">
            <v>NaN</v>
          </cell>
          <cell r="AP55" t="str">
            <v>L</v>
          </cell>
          <cell r="AR55" t="str">
            <v>NaN</v>
          </cell>
          <cell r="AS55" t="str">
            <v>L</v>
          </cell>
          <cell r="AU55">
            <v>121454.34283830915</v>
          </cell>
          <cell r="AX55" t="str">
            <v>NaN</v>
          </cell>
          <cell r="AY55" t="str">
            <v>M</v>
          </cell>
          <cell r="BA55" t="str">
            <v>NaN</v>
          </cell>
          <cell r="BB55" t="str">
            <v>M</v>
          </cell>
          <cell r="BD55" t="str">
            <v>NaN</v>
          </cell>
          <cell r="BE55" t="str">
            <v>M</v>
          </cell>
          <cell r="BG55" t="str">
            <v>NaN</v>
          </cell>
          <cell r="BH55" t="str">
            <v>M</v>
          </cell>
          <cell r="BJ55" t="str">
            <v>NaN</v>
          </cell>
          <cell r="BK55" t="str">
            <v>M</v>
          </cell>
          <cell r="BM55" t="str">
            <v>NaN</v>
          </cell>
          <cell r="BN55" t="str">
            <v>M</v>
          </cell>
          <cell r="BP55" t="str">
            <v>NaN</v>
          </cell>
          <cell r="BQ55" t="str">
            <v>M</v>
          </cell>
          <cell r="BS55" t="str">
            <v>NaN</v>
          </cell>
          <cell r="BT55" t="str">
            <v>M</v>
          </cell>
          <cell r="BV55">
            <v>12354.447000000004</v>
          </cell>
          <cell r="BY55">
            <v>52510.719980386333</v>
          </cell>
          <cell r="CA55" t="str">
            <v>F</v>
          </cell>
          <cell r="CB55">
            <v>113939.43304735843</v>
          </cell>
          <cell r="CD55" t="str">
            <v>F</v>
          </cell>
          <cell r="CE55">
            <v>113939.43304735843</v>
          </cell>
          <cell r="CG55" t="str">
            <v>F</v>
          </cell>
          <cell r="CH55">
            <v>0</v>
          </cell>
          <cell r="CJ55" t="str">
            <v>F</v>
          </cell>
          <cell r="CK55">
            <v>77737.560177001564</v>
          </cell>
          <cell r="CM55" t="str">
            <v>F</v>
          </cell>
          <cell r="CN55">
            <v>77737.560177001564</v>
          </cell>
          <cell r="CP55" t="str">
            <v>F</v>
          </cell>
          <cell r="CQ55">
            <v>28231.73931203864</v>
          </cell>
          <cell r="CS55" t="str">
            <v>F</v>
          </cell>
          <cell r="CT55">
            <v>21665.386265975452</v>
          </cell>
          <cell r="CV55" t="str">
            <v>F</v>
          </cell>
          <cell r="CW55">
            <v>6566.3530460631873</v>
          </cell>
          <cell r="CZ55" t="str">
            <v>NaN</v>
          </cell>
          <cell r="DA55" t="str">
            <v>M</v>
          </cell>
          <cell r="DB55" t="str">
            <v>F</v>
          </cell>
          <cell r="DC55">
            <v>7600.4108649999998</v>
          </cell>
          <cell r="DE55" t="str">
            <v>F</v>
          </cell>
          <cell r="DF55">
            <v>0</v>
          </cell>
          <cell r="DI55">
            <v>7600.4108649999998</v>
          </cell>
          <cell r="DL55">
            <v>428940.94299999997</v>
          </cell>
          <cell r="DN55" t="str">
            <v>F</v>
          </cell>
          <cell r="DO55">
            <v>12729.728999999999</v>
          </cell>
          <cell r="DR55">
            <v>7807876.9817296239</v>
          </cell>
          <cell r="DT55" t="str">
            <v>F</v>
          </cell>
          <cell r="DU55">
            <v>7663991.1616014102</v>
          </cell>
          <cell r="DX55">
            <v>143885.82012821338</v>
          </cell>
          <cell r="EA55">
            <v>2981.529</v>
          </cell>
          <cell r="EC55" t="str">
            <v>F</v>
          </cell>
          <cell r="ED55">
            <v>2981.529</v>
          </cell>
          <cell r="EF55" t="str">
            <v>F</v>
          </cell>
          <cell r="EG55">
            <v>73382.955549180871</v>
          </cell>
          <cell r="EI55" t="str">
            <v>F</v>
          </cell>
          <cell r="EJ55">
            <v>33227.12414964167</v>
          </cell>
          <cell r="EL55" t="str">
            <v>F</v>
          </cell>
          <cell r="EM55">
            <v>21968.727999999999</v>
          </cell>
          <cell r="EP55" t="str">
            <v>NaN</v>
          </cell>
          <cell r="EQ55" t="str">
            <v>L</v>
          </cell>
          <cell r="ES55" t="str">
            <v>NaN</v>
          </cell>
          <cell r="ET55" t="str">
            <v>L</v>
          </cell>
          <cell r="EV55">
            <v>7832.3184318732347</v>
          </cell>
          <cell r="EY55" t="str">
            <v>NaN</v>
          </cell>
          <cell r="EZ55" t="str">
            <v>M</v>
          </cell>
          <cell r="FB55" t="str">
            <v>NaN</v>
          </cell>
          <cell r="FC55" t="str">
            <v>M</v>
          </cell>
          <cell r="FE55" t="str">
            <v>NaN</v>
          </cell>
          <cell r="FF55" t="str">
            <v>M</v>
          </cell>
          <cell r="FH55" t="str">
            <v>NaN</v>
          </cell>
          <cell r="FI55" t="str">
            <v>M</v>
          </cell>
          <cell r="FK55">
            <v>2963.8069676659688</v>
          </cell>
          <cell r="FN55">
            <v>2878.5062676659686</v>
          </cell>
          <cell r="FQ55" t="str">
            <v>NaN</v>
          </cell>
          <cell r="FR55" t="str">
            <v>M</v>
          </cell>
          <cell r="FT55">
            <v>85.300700000000006</v>
          </cell>
          <cell r="FW55">
            <v>7390.9780000000001</v>
          </cell>
          <cell r="FZ55">
            <v>27960.693000000003</v>
          </cell>
          <cell r="GB55" t="str">
            <v>F</v>
          </cell>
          <cell r="GC55">
            <v>77737.560177001564</v>
          </cell>
          <cell r="GE55" t="str">
            <v>F</v>
          </cell>
          <cell r="GF55">
            <v>77737.560177001564</v>
          </cell>
          <cell r="GH55" t="str">
            <v>F</v>
          </cell>
          <cell r="GI55" t="str">
            <v>NaN</v>
          </cell>
          <cell r="GJ55" t="str">
            <v>M</v>
          </cell>
          <cell r="GK55" t="str">
            <v>F</v>
          </cell>
          <cell r="GL55">
            <v>77737.560177001564</v>
          </cell>
          <cell r="GN55" t="str">
            <v>F</v>
          </cell>
          <cell r="GO55" t="str">
            <v>NaN</v>
          </cell>
          <cell r="GP55" t="str">
            <v>M</v>
          </cell>
          <cell r="GQ55" t="str">
            <v>F</v>
          </cell>
          <cell r="GR55" t="str">
            <v>NaN</v>
          </cell>
          <cell r="GS55" t="str">
            <v>M</v>
          </cell>
          <cell r="GT55" t="str">
            <v>F</v>
          </cell>
          <cell r="GU55" t="str">
            <v>NaN</v>
          </cell>
          <cell r="GV55" t="str">
            <v>M</v>
          </cell>
          <cell r="GW55" t="str">
            <v>F</v>
          </cell>
          <cell r="GX55">
            <v>36393.947097847442</v>
          </cell>
          <cell r="GZ55" t="str">
            <v>F</v>
          </cell>
          <cell r="HA55">
            <v>28406.591097847442</v>
          </cell>
          <cell r="HC55" t="str">
            <v>F</v>
          </cell>
          <cell r="HD55">
            <v>7987.3559999999979</v>
          </cell>
          <cell r="HG55">
            <v>26495.866175482552</v>
          </cell>
          <cell r="HI55" t="str">
            <v>F</v>
          </cell>
          <cell r="HJ55">
            <v>9712.0601754825511</v>
          </cell>
          <cell r="HM55">
            <v>16783.806</v>
          </cell>
          <cell r="HP55">
            <v>428940.94299999997</v>
          </cell>
          <cell r="HR55" t="str">
            <v>F</v>
          </cell>
          <cell r="HS55">
            <v>2526780.0824610014</v>
          </cell>
          <cell r="HU55" t="str">
            <v>F</v>
          </cell>
          <cell r="HV55">
            <v>2097839.1394610014</v>
          </cell>
          <cell r="HX55" t="str">
            <v>F</v>
          </cell>
          <cell r="HY55">
            <v>1054055.2986770037</v>
          </cell>
          <cell r="IA55" t="str">
            <v>F</v>
          </cell>
          <cell r="IB55">
            <v>1096958.1283719097</v>
          </cell>
          <cell r="IE55">
            <v>672911.80849927082</v>
          </cell>
          <cell r="IG55" t="str">
            <v>F</v>
          </cell>
          <cell r="IH55">
            <v>567134.58323772124</v>
          </cell>
          <cell r="IJ55" t="str">
            <v>F</v>
          </cell>
          <cell r="IK55">
            <v>567134.58323772124</v>
          </cell>
          <cell r="IM55" t="str">
            <v>F</v>
          </cell>
          <cell r="IN55">
            <v>157089.0955482038</v>
          </cell>
          <cell r="IQ55">
            <v>-308065.68840301951</v>
          </cell>
          <cell r="IT55" t="str">
            <v>NaN</v>
          </cell>
        </row>
        <row r="56">
          <cell r="A56">
            <v>2020</v>
          </cell>
          <cell r="B56">
            <v>5194628.1472595483</v>
          </cell>
          <cell r="D56" t="str">
            <v>F</v>
          </cell>
          <cell r="E56">
            <v>863793.38887491333</v>
          </cell>
          <cell r="G56" t="str">
            <v>F</v>
          </cell>
          <cell r="H56">
            <v>732612.84237253468</v>
          </cell>
          <cell r="J56" t="str">
            <v>F</v>
          </cell>
          <cell r="K56">
            <v>131180.54650237865</v>
          </cell>
          <cell r="M56" t="str">
            <v>F</v>
          </cell>
          <cell r="N56">
            <v>0</v>
          </cell>
          <cell r="P56" t="str">
            <v>F</v>
          </cell>
          <cell r="Q56">
            <v>1551998.994951799</v>
          </cell>
          <cell r="S56" t="str">
            <v>F</v>
          </cell>
          <cell r="T56">
            <v>1281412.8000156889</v>
          </cell>
          <cell r="V56" t="str">
            <v>F</v>
          </cell>
          <cell r="W56">
            <v>270586.19493611006</v>
          </cell>
          <cell r="Y56" t="str">
            <v>F</v>
          </cell>
          <cell r="Z56">
            <v>47406.556353297667</v>
          </cell>
          <cell r="AB56" t="str">
            <v>F</v>
          </cell>
          <cell r="AC56">
            <v>47406.556353297667</v>
          </cell>
          <cell r="AE56" t="str">
            <v>F</v>
          </cell>
          <cell r="AF56">
            <v>265942.46331144014</v>
          </cell>
          <cell r="AH56" t="str">
            <v>F</v>
          </cell>
          <cell r="AI56">
            <v>2589.8078951150446</v>
          </cell>
          <cell r="AK56" t="str">
            <v>F</v>
          </cell>
          <cell r="AL56">
            <v>212842.83204218873</v>
          </cell>
          <cell r="AO56" t="str">
            <v>NaN</v>
          </cell>
          <cell r="AP56" t="str">
            <v>L</v>
          </cell>
          <cell r="AR56" t="str">
            <v>NaN</v>
          </cell>
          <cell r="AS56" t="str">
            <v>L</v>
          </cell>
          <cell r="AU56">
            <v>38322.805374136355</v>
          </cell>
          <cell r="AX56" t="str">
            <v>NaN</v>
          </cell>
          <cell r="AY56" t="str">
            <v>M</v>
          </cell>
          <cell r="BA56" t="str">
            <v>NaN</v>
          </cell>
          <cell r="BB56" t="str">
            <v>M</v>
          </cell>
          <cell r="BD56" t="str">
            <v>NaN</v>
          </cell>
          <cell r="BE56" t="str">
            <v>M</v>
          </cell>
          <cell r="BG56" t="str">
            <v>NaN</v>
          </cell>
          <cell r="BH56" t="str">
            <v>M</v>
          </cell>
          <cell r="BJ56" t="str">
            <v>NaN</v>
          </cell>
          <cell r="BK56" t="str">
            <v>M</v>
          </cell>
          <cell r="BM56" t="str">
            <v>NaN</v>
          </cell>
          <cell r="BN56" t="str">
            <v>M</v>
          </cell>
          <cell r="BP56" t="str">
            <v>NaN</v>
          </cell>
          <cell r="BQ56" t="str">
            <v>M</v>
          </cell>
          <cell r="BS56" t="str">
            <v>NaN</v>
          </cell>
          <cell r="BT56" t="str">
            <v>M</v>
          </cell>
          <cell r="BV56">
            <v>12187.018</v>
          </cell>
          <cell r="BY56">
            <v>42484.329932656183</v>
          </cell>
          <cell r="CA56" t="str">
            <v>F</v>
          </cell>
          <cell r="CB56">
            <v>110302.96763594424</v>
          </cell>
          <cell r="CD56" t="str">
            <v>F</v>
          </cell>
          <cell r="CE56">
            <v>110302.96763594424</v>
          </cell>
          <cell r="CG56" t="str">
            <v>F</v>
          </cell>
          <cell r="CH56">
            <v>0</v>
          </cell>
          <cell r="CJ56" t="str">
            <v>F</v>
          </cell>
          <cell r="CK56">
            <v>65928.480556315015</v>
          </cell>
          <cell r="CM56" t="str">
            <v>F</v>
          </cell>
          <cell r="CN56">
            <v>65928.480556315015</v>
          </cell>
          <cell r="CP56" t="str">
            <v>F</v>
          </cell>
          <cell r="CQ56">
            <v>31008.550354072238</v>
          </cell>
          <cell r="CS56" t="str">
            <v>F</v>
          </cell>
          <cell r="CT56">
            <v>23233.978131217104</v>
          </cell>
          <cell r="CV56" t="str">
            <v>F</v>
          </cell>
          <cell r="CW56">
            <v>7774.5722228551349</v>
          </cell>
          <cell r="CZ56" t="str">
            <v>NaN</v>
          </cell>
          <cell r="DA56" t="str">
            <v>M</v>
          </cell>
          <cell r="DB56" t="str">
            <v>F</v>
          </cell>
          <cell r="DC56">
            <v>823.08100000000002</v>
          </cell>
          <cell r="DE56" t="str">
            <v>F</v>
          </cell>
          <cell r="DF56">
            <v>0</v>
          </cell>
          <cell r="DI56">
            <v>823.08100000000002</v>
          </cell>
          <cell r="DL56">
            <v>459434.31500000006</v>
          </cell>
          <cell r="DN56" t="str">
            <v>F</v>
          </cell>
          <cell r="DO56">
            <v>11545.64</v>
          </cell>
          <cell r="DR56">
            <v>7690699.6736987382</v>
          </cell>
          <cell r="DT56" t="str">
            <v>F</v>
          </cell>
          <cell r="DU56">
            <v>7553565.1290847622</v>
          </cell>
          <cell r="DX56">
            <v>137134.54461397629</v>
          </cell>
          <cell r="EA56">
            <v>101427.29531264995</v>
          </cell>
          <cell r="EC56" t="str">
            <v>F</v>
          </cell>
          <cell r="ED56">
            <v>101427.29531264995</v>
          </cell>
          <cell r="EF56" t="str">
            <v>F</v>
          </cell>
          <cell r="EG56">
            <v>69935.365559372221</v>
          </cell>
          <cell r="EI56" t="str">
            <v>F</v>
          </cell>
          <cell r="EJ56">
            <v>33477.639684791873</v>
          </cell>
          <cell r="EL56" t="str">
            <v>F</v>
          </cell>
          <cell r="EM56">
            <v>22201.092999999997</v>
          </cell>
          <cell r="EP56" t="str">
            <v>NaN</v>
          </cell>
          <cell r="EQ56" t="str">
            <v>L</v>
          </cell>
          <cell r="ES56" t="str">
            <v>NaN</v>
          </cell>
          <cell r="ET56" t="str">
            <v>L</v>
          </cell>
          <cell r="EV56">
            <v>3034.1891036372472</v>
          </cell>
          <cell r="EY56" t="str">
            <v>NaN</v>
          </cell>
          <cell r="EZ56" t="str">
            <v>M</v>
          </cell>
          <cell r="FB56" t="str">
            <v>NaN</v>
          </cell>
          <cell r="FC56" t="str">
            <v>M</v>
          </cell>
          <cell r="FE56" t="str">
            <v>NaN</v>
          </cell>
          <cell r="FF56" t="str">
            <v>M</v>
          </cell>
          <cell r="FH56" t="str">
            <v>NaN</v>
          </cell>
          <cell r="FI56" t="str">
            <v>M</v>
          </cell>
          <cell r="FK56">
            <v>3138.6097709431051</v>
          </cell>
          <cell r="FN56">
            <v>3054.877270943105</v>
          </cell>
          <cell r="FQ56" t="str">
            <v>NaN</v>
          </cell>
          <cell r="FR56" t="str">
            <v>M</v>
          </cell>
          <cell r="FT56">
            <v>83.732500000000002</v>
          </cell>
          <cell r="FW56">
            <v>8083.8339999999998</v>
          </cell>
          <cell r="FZ56">
            <v>26445.910606999987</v>
          </cell>
          <cell r="GB56" t="str">
            <v>F</v>
          </cell>
          <cell r="GC56">
            <v>65928.480556315015</v>
          </cell>
          <cell r="GE56" t="str">
            <v>F</v>
          </cell>
          <cell r="GF56">
            <v>65928.480556315015</v>
          </cell>
          <cell r="GH56" t="str">
            <v>F</v>
          </cell>
          <cell r="GI56" t="str">
            <v>NaN</v>
          </cell>
          <cell r="GJ56" t="str">
            <v>M</v>
          </cell>
          <cell r="GK56" t="str">
            <v>F</v>
          </cell>
          <cell r="GL56">
            <v>65928.480556315015</v>
          </cell>
          <cell r="GN56" t="str">
            <v>F</v>
          </cell>
          <cell r="GO56" t="str">
            <v>NaN</v>
          </cell>
          <cell r="GP56" t="str">
            <v>M</v>
          </cell>
          <cell r="GQ56" t="str">
            <v>F</v>
          </cell>
          <cell r="GR56" t="str">
            <v>NaN</v>
          </cell>
          <cell r="GS56" t="str">
            <v>M</v>
          </cell>
          <cell r="GT56" t="str">
            <v>F</v>
          </cell>
          <cell r="GU56" t="str">
            <v>NaN</v>
          </cell>
          <cell r="GV56" t="str">
            <v>M</v>
          </cell>
          <cell r="GW56" t="str">
            <v>F</v>
          </cell>
          <cell r="GX56">
            <v>38424.621348788423</v>
          </cell>
          <cell r="GZ56" t="str">
            <v>F</v>
          </cell>
          <cell r="HA56">
            <v>26760.640348788424</v>
          </cell>
          <cell r="HC56" t="str">
            <v>F</v>
          </cell>
          <cell r="HD56">
            <v>11663.981</v>
          </cell>
          <cell r="HG56">
            <v>63473.705329905308</v>
          </cell>
          <cell r="HI56" t="str">
            <v>F</v>
          </cell>
          <cell r="HJ56">
            <v>11815.560329905305</v>
          </cell>
          <cell r="HM56">
            <v>51658.145000000004</v>
          </cell>
          <cell r="HP56">
            <v>459434.31500000006</v>
          </cell>
          <cell r="HR56" t="str">
            <v>F</v>
          </cell>
          <cell r="HS56">
            <v>2496071.5264391899</v>
          </cell>
          <cell r="HU56" t="str">
            <v>F</v>
          </cell>
          <cell r="HV56">
            <v>2036637.21143919</v>
          </cell>
          <cell r="HX56" t="str">
            <v>F</v>
          </cell>
          <cell r="HY56">
            <v>998093.27044674312</v>
          </cell>
          <cell r="IA56" t="str">
            <v>F</v>
          </cell>
          <cell r="IB56">
            <v>1053251.8101110002</v>
          </cell>
          <cell r="IE56">
            <v>802086.17269467516</v>
          </cell>
          <cell r="IG56" t="str">
            <v>F</v>
          </cell>
          <cell r="IH56">
            <v>699199.27605344704</v>
          </cell>
          <cell r="IJ56" t="str">
            <v>F</v>
          </cell>
          <cell r="IK56">
            <v>699199.27605344704</v>
          </cell>
          <cell r="IM56" t="str">
            <v>F</v>
          </cell>
          <cell r="IN56">
            <v>302415.5853833523</v>
          </cell>
          <cell r="IQ56">
            <v>-113489.12849156103</v>
          </cell>
          <cell r="IT56" t="str">
            <v>NaN</v>
          </cell>
        </row>
        <row r="57">
          <cell r="A57">
            <v>2021</v>
          </cell>
          <cell r="B57">
            <v>6114254.924262166</v>
          </cell>
          <cell r="D57" t="str">
            <v>F</v>
          </cell>
          <cell r="E57">
            <v>930363.77021313109</v>
          </cell>
          <cell r="G57" t="str">
            <v>F</v>
          </cell>
          <cell r="H57">
            <v>859165.34403460484</v>
          </cell>
          <cell r="J57" t="str">
            <v>F</v>
          </cell>
          <cell r="K57">
            <v>71198.426178526192</v>
          </cell>
          <cell r="M57" t="str">
            <v>F</v>
          </cell>
          <cell r="N57">
            <v>0</v>
          </cell>
          <cell r="P57" t="str">
            <v>F</v>
          </cell>
          <cell r="Q57">
            <v>1792702.5631892644</v>
          </cell>
          <cell r="S57" t="str">
            <v>F</v>
          </cell>
          <cell r="T57">
            <v>1489086.0925118853</v>
          </cell>
          <cell r="V57" t="str">
            <v>F</v>
          </cell>
          <cell r="W57">
            <v>303616.47067737905</v>
          </cell>
          <cell r="Y57" t="str">
            <v>F</v>
          </cell>
          <cell r="Z57">
            <v>54561.803339325859</v>
          </cell>
          <cell r="AB57" t="str">
            <v>F</v>
          </cell>
          <cell r="AC57">
            <v>54561.803339325859</v>
          </cell>
          <cell r="AE57" t="str">
            <v>F</v>
          </cell>
          <cell r="AF57">
            <v>413809.02827148855</v>
          </cell>
          <cell r="AH57" t="str">
            <v>F</v>
          </cell>
          <cell r="AI57">
            <v>9798.683228005284</v>
          </cell>
          <cell r="AK57" t="str">
            <v>F</v>
          </cell>
          <cell r="AL57">
            <v>307451.94940668636</v>
          </cell>
          <cell r="AO57" t="str">
            <v>NaN</v>
          </cell>
          <cell r="AP57" t="str">
            <v>L</v>
          </cell>
          <cell r="AR57" t="str">
            <v>NaN</v>
          </cell>
          <cell r="AS57" t="str">
            <v>L</v>
          </cell>
          <cell r="AU57">
            <v>83110.048636796855</v>
          </cell>
          <cell r="AX57" t="str">
            <v>NaN</v>
          </cell>
          <cell r="AY57" t="str">
            <v>M</v>
          </cell>
          <cell r="BA57" t="str">
            <v>NaN</v>
          </cell>
          <cell r="BB57" t="str">
            <v>M</v>
          </cell>
          <cell r="BD57" t="str">
            <v>NaN</v>
          </cell>
          <cell r="BE57" t="str">
            <v>M</v>
          </cell>
          <cell r="BG57" t="str">
            <v>NaN</v>
          </cell>
          <cell r="BH57" t="str">
            <v>M</v>
          </cell>
          <cell r="BJ57" t="str">
            <v>NaN</v>
          </cell>
          <cell r="BK57" t="str">
            <v>M</v>
          </cell>
          <cell r="BM57" t="str">
            <v>NaN</v>
          </cell>
          <cell r="BN57" t="str">
            <v>M</v>
          </cell>
          <cell r="BP57" t="str">
            <v>NaN</v>
          </cell>
          <cell r="BQ57" t="str">
            <v>M</v>
          </cell>
          <cell r="BS57" t="str">
            <v>NaN</v>
          </cell>
          <cell r="BT57" t="str">
            <v>M</v>
          </cell>
          <cell r="BV57">
            <v>13448.347</v>
          </cell>
          <cell r="BY57">
            <v>49498.538715129791</v>
          </cell>
          <cell r="CA57" t="str">
            <v>F</v>
          </cell>
          <cell r="CB57">
            <v>161473.0174888644</v>
          </cell>
          <cell r="CD57" t="str">
            <v>F</v>
          </cell>
          <cell r="CE57">
            <v>161473.0174888644</v>
          </cell>
          <cell r="CG57" t="str">
            <v>F</v>
          </cell>
          <cell r="CH57">
            <v>0</v>
          </cell>
          <cell r="CJ57" t="str">
            <v>F</v>
          </cell>
          <cell r="CK57">
            <v>71685.605213570234</v>
          </cell>
          <cell r="CM57" t="str">
            <v>F</v>
          </cell>
          <cell r="CN57">
            <v>71685.605213570234</v>
          </cell>
          <cell r="CP57" t="str">
            <v>F</v>
          </cell>
          <cell r="CQ57">
            <v>29419.266754331864</v>
          </cell>
          <cell r="CS57" t="str">
            <v>F</v>
          </cell>
          <cell r="CT57">
            <v>16238.342940226054</v>
          </cell>
          <cell r="CV57" t="str">
            <v>F</v>
          </cell>
          <cell r="CW57">
            <v>13180.92381410581</v>
          </cell>
          <cell r="CZ57" t="str">
            <v>NaN</v>
          </cell>
          <cell r="DA57" t="str">
            <v>M</v>
          </cell>
          <cell r="DB57" t="str">
            <v>F</v>
          </cell>
          <cell r="DC57">
            <v>264.52665000000002</v>
          </cell>
          <cell r="DE57" t="str">
            <v>F</v>
          </cell>
          <cell r="DF57">
            <v>0</v>
          </cell>
          <cell r="DI57">
            <v>264.52665000000002</v>
          </cell>
          <cell r="DL57">
            <v>538638.20633674006</v>
          </cell>
          <cell r="DN57" t="str">
            <v>F</v>
          </cell>
          <cell r="DO57">
            <v>16690.537</v>
          </cell>
          <cell r="DR57">
            <v>8963420.0933432374</v>
          </cell>
          <cell r="DT57" t="str">
            <v>F</v>
          </cell>
          <cell r="DU57">
            <v>8784379.9072362538</v>
          </cell>
          <cell r="DX57">
            <v>179040.18610698299</v>
          </cell>
          <cell r="EA57">
            <v>58879.347232132401</v>
          </cell>
          <cell r="EC57" t="str">
            <v>F</v>
          </cell>
          <cell r="ED57">
            <v>58879.347232132401</v>
          </cell>
          <cell r="EF57" t="str">
            <v>F</v>
          </cell>
          <cell r="EG57">
            <v>63842.992289643669</v>
          </cell>
          <cell r="EI57" t="str">
            <v>F</v>
          </cell>
          <cell r="EJ57">
            <v>25907.552852093795</v>
          </cell>
          <cell r="EL57" t="str">
            <v>F</v>
          </cell>
          <cell r="EM57">
            <v>25064.811999999998</v>
          </cell>
          <cell r="EP57" t="str">
            <v>NaN</v>
          </cell>
          <cell r="EQ57" t="str">
            <v>L</v>
          </cell>
          <cell r="ES57" t="str">
            <v>NaN</v>
          </cell>
          <cell r="ET57" t="str">
            <v>L</v>
          </cell>
          <cell r="EV57">
            <v>6235.9121737385794</v>
          </cell>
          <cell r="EY57" t="str">
            <v>NaN</v>
          </cell>
          <cell r="EZ57" t="str">
            <v>M</v>
          </cell>
          <cell r="FB57" t="str">
            <v>NaN</v>
          </cell>
          <cell r="FC57" t="str">
            <v>M</v>
          </cell>
          <cell r="FE57" t="str">
            <v>NaN</v>
          </cell>
          <cell r="FF57" t="str">
            <v>M</v>
          </cell>
          <cell r="FH57" t="str">
            <v>NaN</v>
          </cell>
          <cell r="FI57" t="str">
            <v>M</v>
          </cell>
          <cell r="FK57">
            <v>3180.7942638112968</v>
          </cell>
          <cell r="FN57">
            <v>3083.5130638112969</v>
          </cell>
          <cell r="FQ57" t="str">
            <v>NaN</v>
          </cell>
          <cell r="FR57" t="str">
            <v>M</v>
          </cell>
          <cell r="FT57">
            <v>97.281200000000013</v>
          </cell>
          <cell r="FW57">
            <v>3453.9209999999994</v>
          </cell>
          <cell r="FZ57">
            <v>18372.789650180006</v>
          </cell>
          <cell r="GB57" t="str">
            <v>F</v>
          </cell>
          <cell r="GC57">
            <v>71685.605213570234</v>
          </cell>
          <cell r="GE57" t="str">
            <v>F</v>
          </cell>
          <cell r="GF57">
            <v>71685.605213570234</v>
          </cell>
          <cell r="GH57" t="str">
            <v>F</v>
          </cell>
          <cell r="GI57" t="str">
            <v>NaN</v>
          </cell>
          <cell r="GJ57" t="str">
            <v>M</v>
          </cell>
          <cell r="GK57" t="str">
            <v>F</v>
          </cell>
          <cell r="GL57">
            <v>71685.605213570234</v>
          </cell>
          <cell r="GN57" t="str">
            <v>F</v>
          </cell>
          <cell r="GO57" t="str">
            <v>NaN</v>
          </cell>
          <cell r="GP57" t="str">
            <v>M</v>
          </cell>
          <cell r="GQ57" t="str">
            <v>F</v>
          </cell>
          <cell r="GR57" t="str">
            <v>NaN</v>
          </cell>
          <cell r="GS57" t="str">
            <v>M</v>
          </cell>
          <cell r="GT57" t="str">
            <v>F</v>
          </cell>
          <cell r="GU57" t="str">
            <v>NaN</v>
          </cell>
          <cell r="GV57" t="str">
            <v>M</v>
          </cell>
          <cell r="GW57" t="str">
            <v>F</v>
          </cell>
          <cell r="GX57">
            <v>40989.255611143737</v>
          </cell>
          <cell r="GZ57" t="str">
            <v>F</v>
          </cell>
          <cell r="HA57">
            <v>24219.203573143735</v>
          </cell>
          <cell r="HC57" t="str">
            <v>F</v>
          </cell>
          <cell r="HD57">
            <v>16770.052038000002</v>
          </cell>
          <cell r="HG57">
            <v>60526.178838624975</v>
          </cell>
          <cell r="HI57" t="str">
            <v>F</v>
          </cell>
          <cell r="HJ57">
            <v>1323.0741697249773</v>
          </cell>
          <cell r="HM57">
            <v>59203.1046689</v>
          </cell>
          <cell r="HP57">
            <v>538638.20633674006</v>
          </cell>
          <cell r="HR57" t="str">
            <v>F</v>
          </cell>
          <cell r="HS57">
            <v>2849165.1690810714</v>
          </cell>
          <cell r="HU57" t="str">
            <v>F</v>
          </cell>
          <cell r="HV57">
            <v>2310526.9627443315</v>
          </cell>
          <cell r="HX57" t="str">
            <v>F</v>
          </cell>
          <cell r="HY57">
            <v>1060780.1497846136</v>
          </cell>
          <cell r="IA57" t="str">
            <v>F</v>
          </cell>
          <cell r="IB57">
            <v>1101376.1118462521</v>
          </cell>
          <cell r="IE57">
            <v>710814.11380276876</v>
          </cell>
          <cell r="IG57" t="str">
            <v>F</v>
          </cell>
          <cell r="IH57">
            <v>560911.08517071616</v>
          </cell>
          <cell r="IJ57" t="str">
            <v>F</v>
          </cell>
          <cell r="IK57">
            <v>560911.08517071616</v>
          </cell>
          <cell r="IM57" t="str">
            <v>F</v>
          </cell>
          <cell r="IN57">
            <v>82534.531022601077</v>
          </cell>
          <cell r="IQ57">
            <v>-325881.56985378999</v>
          </cell>
          <cell r="IT57" t="str">
            <v>NaN</v>
          </cell>
        </row>
        <row r="58">
          <cell r="A58">
            <v>2022</v>
          </cell>
          <cell r="B58">
            <v>7130867.4546232661</v>
          </cell>
          <cell r="D58" t="str">
            <v>F</v>
          </cell>
          <cell r="E58">
            <v>1215653.43167943</v>
          </cell>
          <cell r="G58" t="str">
            <v>F</v>
          </cell>
          <cell r="H58">
            <v>1041624.517982693</v>
          </cell>
          <cell r="J58" t="str">
            <v>F</v>
          </cell>
          <cell r="K58">
            <v>174028.9136967368</v>
          </cell>
          <cell r="M58" t="str">
            <v>F</v>
          </cell>
          <cell r="N58">
            <v>0</v>
          </cell>
          <cell r="P58" t="str">
            <v>F</v>
          </cell>
          <cell r="Q58">
            <v>2084171.6853502209</v>
          </cell>
          <cell r="S58" t="str">
            <v>F</v>
          </cell>
          <cell r="T58">
            <v>1737954.8553264725</v>
          </cell>
          <cell r="V58" t="str">
            <v>F</v>
          </cell>
          <cell r="W58">
            <v>346216.83002374833</v>
          </cell>
          <cell r="Y58" t="str">
            <v>F</v>
          </cell>
          <cell r="Z58">
            <v>58457.294451998641</v>
          </cell>
          <cell r="AB58" t="str">
            <v>F</v>
          </cell>
          <cell r="AC58">
            <v>58457.294451998641</v>
          </cell>
          <cell r="AE58" t="str">
            <v>F</v>
          </cell>
          <cell r="AF58">
            <v>533406.94046958582</v>
          </cell>
          <cell r="AH58" t="str">
            <v>F</v>
          </cell>
          <cell r="AI58">
            <v>27042.068546922386</v>
          </cell>
          <cell r="AK58" t="str">
            <v>F</v>
          </cell>
          <cell r="AL58">
            <v>366388.789715152</v>
          </cell>
          <cell r="AO58" t="str">
            <v>NaN</v>
          </cell>
          <cell r="AP58" t="str">
            <v>L</v>
          </cell>
          <cell r="AR58" t="str">
            <v>NaN</v>
          </cell>
          <cell r="AS58" t="str">
            <v>L</v>
          </cell>
          <cell r="AU58">
            <v>120443.44420751135</v>
          </cell>
          <cell r="AX58" t="str">
            <v>NaN</v>
          </cell>
          <cell r="AY58" t="str">
            <v>M</v>
          </cell>
          <cell r="BA58" t="str">
            <v>NaN</v>
          </cell>
          <cell r="BB58" t="str">
            <v>M</v>
          </cell>
          <cell r="BD58" t="str">
            <v>NaN</v>
          </cell>
          <cell r="BE58" t="str">
            <v>M</v>
          </cell>
          <cell r="BG58" t="str">
            <v>NaN</v>
          </cell>
          <cell r="BH58" t="str">
            <v>M</v>
          </cell>
          <cell r="BJ58" t="str">
            <v>NaN</v>
          </cell>
          <cell r="BK58" t="str">
            <v>M</v>
          </cell>
          <cell r="BM58" t="str">
            <v>NaN</v>
          </cell>
          <cell r="BN58" t="str">
            <v>M</v>
          </cell>
          <cell r="BP58" t="str">
            <v>NaN</v>
          </cell>
          <cell r="BQ58" t="str">
            <v>M</v>
          </cell>
          <cell r="BS58" t="str">
            <v>NaN</v>
          </cell>
          <cell r="BT58" t="str">
            <v>M</v>
          </cell>
          <cell r="BV58">
            <v>19532.638000000003</v>
          </cell>
          <cell r="BY58">
            <v>81252.620127680682</v>
          </cell>
          <cell r="CA58" t="str">
            <v>F</v>
          </cell>
          <cell r="CB58">
            <v>219215.08201234895</v>
          </cell>
          <cell r="CD58" t="str">
            <v>F</v>
          </cell>
          <cell r="CE58">
            <v>219215.08201234895</v>
          </cell>
          <cell r="CG58" t="str">
            <v>F</v>
          </cell>
          <cell r="CH58">
            <v>0</v>
          </cell>
          <cell r="CJ58" t="str">
            <v>F</v>
          </cell>
          <cell r="CK58">
            <v>89048.351648483018</v>
          </cell>
          <cell r="CM58" t="str">
            <v>F</v>
          </cell>
          <cell r="CN58">
            <v>89048.351648483018</v>
          </cell>
          <cell r="CP58" t="str">
            <v>F</v>
          </cell>
          <cell r="CQ58">
            <v>41902.190289437349</v>
          </cell>
          <cell r="CS58" t="str">
            <v>F</v>
          </cell>
          <cell r="CT58">
            <v>27427.090318593411</v>
          </cell>
          <cell r="CV58" t="str">
            <v>F</v>
          </cell>
          <cell r="CW58">
            <v>14475.099970843934</v>
          </cell>
          <cell r="CZ58" t="str">
            <v>NaN</v>
          </cell>
          <cell r="DA58" t="str">
            <v>M</v>
          </cell>
          <cell r="DB58" t="str">
            <v>F</v>
          </cell>
          <cell r="DC58">
            <v>0.774958327</v>
          </cell>
          <cell r="DE58" t="str">
            <v>F</v>
          </cell>
          <cell r="DF58">
            <v>0</v>
          </cell>
          <cell r="DI58">
            <v>0.774958327</v>
          </cell>
          <cell r="DL58">
            <v>605908.63413726003</v>
          </cell>
          <cell r="DN58" t="str">
            <v>F</v>
          </cell>
          <cell r="DO58">
            <v>17953.165629999996</v>
          </cell>
          <cell r="DR58">
            <v>10445318.020363748</v>
          </cell>
          <cell r="DT58" t="str">
            <v>F</v>
          </cell>
          <cell r="DU58">
            <v>10237738.451146614</v>
          </cell>
          <cell r="DX58">
            <v>207579.56921713334</v>
          </cell>
          <cell r="EA58">
            <v>3361.3820000000005</v>
          </cell>
          <cell r="EC58" t="str">
            <v>F</v>
          </cell>
          <cell r="ED58">
            <v>3361.3820000000005</v>
          </cell>
          <cell r="EF58" t="str">
            <v>F</v>
          </cell>
          <cell r="EG58">
            <v>91863.701161968565</v>
          </cell>
          <cell r="EI58" t="str">
            <v>F</v>
          </cell>
          <cell r="EJ58">
            <v>35370.738886118517</v>
          </cell>
          <cell r="EL58" t="str">
            <v>F</v>
          </cell>
          <cell r="EM58">
            <v>41627.742000000006</v>
          </cell>
          <cell r="EP58" t="str">
            <v>NaN</v>
          </cell>
          <cell r="EQ58" t="str">
            <v>L</v>
          </cell>
          <cell r="ES58" t="str">
            <v>NaN</v>
          </cell>
          <cell r="ET58" t="str">
            <v>L</v>
          </cell>
          <cell r="EV58">
            <v>6982.9179611586096</v>
          </cell>
          <cell r="EY58" t="str">
            <v>NaN</v>
          </cell>
          <cell r="EZ58" t="str">
            <v>M</v>
          </cell>
          <cell r="FB58" t="str">
            <v>NaN</v>
          </cell>
          <cell r="FC58" t="str">
            <v>M</v>
          </cell>
          <cell r="FE58" t="str">
            <v>NaN</v>
          </cell>
          <cell r="FF58" t="str">
            <v>M</v>
          </cell>
          <cell r="FH58" t="str">
            <v>NaN</v>
          </cell>
          <cell r="FI58" t="str">
            <v>M</v>
          </cell>
          <cell r="FK58">
            <v>4201.8253146914412</v>
          </cell>
          <cell r="FN58">
            <v>4078.9573146914413</v>
          </cell>
          <cell r="FQ58" t="str">
            <v>NaN</v>
          </cell>
          <cell r="FR58" t="str">
            <v>M</v>
          </cell>
          <cell r="FT58">
            <v>122.86799999999999</v>
          </cell>
          <cell r="FW58">
            <v>3680.4769999999999</v>
          </cell>
          <cell r="FZ58">
            <v>25166.337366830005</v>
          </cell>
          <cell r="GB58" t="str">
            <v>F</v>
          </cell>
          <cell r="GC58">
            <v>89048.351648483018</v>
          </cell>
          <cell r="GE58" t="str">
            <v>F</v>
          </cell>
          <cell r="GF58">
            <v>89048.351648483018</v>
          </cell>
          <cell r="GH58" t="str">
            <v>F</v>
          </cell>
          <cell r="GI58" t="str">
            <v>NaN</v>
          </cell>
          <cell r="GJ58" t="str">
            <v>M</v>
          </cell>
          <cell r="GK58" t="str">
            <v>F</v>
          </cell>
          <cell r="GL58">
            <v>89048.351648483018</v>
          </cell>
          <cell r="GN58" t="str">
            <v>F</v>
          </cell>
          <cell r="GO58" t="str">
            <v>NaN</v>
          </cell>
          <cell r="GP58" t="str">
            <v>M</v>
          </cell>
          <cell r="GQ58" t="str">
            <v>F</v>
          </cell>
          <cell r="GR58" t="str">
            <v>NaN</v>
          </cell>
          <cell r="GS58" t="str">
            <v>M</v>
          </cell>
          <cell r="GT58" t="str">
            <v>F</v>
          </cell>
          <cell r="GU58" t="str">
            <v>NaN</v>
          </cell>
          <cell r="GV58" t="str">
            <v>M</v>
          </cell>
          <cell r="GW58" t="str">
            <v>F</v>
          </cell>
          <cell r="GX58">
            <v>25908.17673011672</v>
          </cell>
          <cell r="GZ58" t="str">
            <v>F</v>
          </cell>
          <cell r="HA58">
            <v>16351.137063116723</v>
          </cell>
          <cell r="HC58" t="str">
            <v>F</v>
          </cell>
          <cell r="HD58">
            <v>9557.0396669999991</v>
          </cell>
          <cell r="HG58">
            <v>224098.75790147507</v>
          </cell>
          <cell r="HI58" t="str">
            <v>F</v>
          </cell>
          <cell r="HJ58">
            <v>781.6762090034681</v>
          </cell>
          <cell r="HM58">
            <v>223317.08169247161</v>
          </cell>
          <cell r="HP58">
            <v>605908.63413726003</v>
          </cell>
          <cell r="HR58" t="str">
            <v>F</v>
          </cell>
          <cell r="HS58">
            <v>3314450.565740482</v>
          </cell>
          <cell r="HU58" t="str">
            <v>F</v>
          </cell>
          <cell r="HV58">
            <v>2708541.9316032222</v>
          </cell>
          <cell r="HX58" t="str">
            <v>F</v>
          </cell>
          <cell r="HY58">
            <v>1175182.9679382625</v>
          </cell>
          <cell r="IA58" t="str">
            <v>F</v>
          </cell>
          <cell r="IB58">
            <v>1220471.9625533086</v>
          </cell>
          <cell r="IE58">
            <v>733639.7286306452</v>
          </cell>
          <cell r="IG58" t="str">
            <v>F</v>
          </cell>
          <cell r="IH58">
            <v>498430.63305897563</v>
          </cell>
          <cell r="IJ58" t="str">
            <v>F</v>
          </cell>
          <cell r="IK58">
            <v>498430.63305897563</v>
          </cell>
          <cell r="IM58" t="str">
            <v>F</v>
          </cell>
          <cell r="IN58">
            <v>116619.98186486366</v>
          </cell>
          <cell r="IQ58">
            <v>-511077.98130730627</v>
          </cell>
          <cell r="IT58" t="str">
            <v>NaN</v>
          </cell>
        </row>
      </sheetData>
      <sheetData sheetId="4"/>
      <sheetData sheetId="5"/>
      <sheetData sheetId="6"/>
      <sheetData sheetId="7"/>
      <sheetData sheetId="8"/>
      <sheetData sheetId="9"/>
      <sheetData sheetId="10">
        <row r="23">
          <cell r="B23" t="str">
            <v>P2</v>
          </cell>
          <cell r="C23" t="str">
            <v>OBS_STATUS</v>
          </cell>
          <cell r="D23" t="str">
            <v>OBS_CONF</v>
          </cell>
          <cell r="E23" t="str">
            <v>P5</v>
          </cell>
          <cell r="F23" t="str">
            <v>OBS_STATUS</v>
          </cell>
          <cell r="G23" t="str">
            <v>OBS_CONF</v>
          </cell>
          <cell r="H23" t="str">
            <v>P51G</v>
          </cell>
          <cell r="I23" t="str">
            <v>OBS_STATUS</v>
          </cell>
          <cell r="J23" t="str">
            <v>OBS_CONF</v>
          </cell>
          <cell r="K23" t="str">
            <v>P52</v>
          </cell>
          <cell r="L23" t="str">
            <v>OBS_STATUS</v>
          </cell>
          <cell r="M23" t="str">
            <v>OBS_CONF</v>
          </cell>
          <cell r="N23" t="str">
            <v>P53</v>
          </cell>
          <cell r="O23" t="str">
            <v>OBS_STATUS</v>
          </cell>
          <cell r="P23" t="str">
            <v>OBS_CONF</v>
          </cell>
          <cell r="Q23" t="str">
            <v>D1</v>
          </cell>
          <cell r="R23" t="str">
            <v>OBS_STATUS</v>
          </cell>
          <cell r="S23" t="str">
            <v>OBS_CONF</v>
          </cell>
          <cell r="T23" t="str">
            <v>D11</v>
          </cell>
          <cell r="U23" t="str">
            <v>OBS_STATUS</v>
          </cell>
          <cell r="V23" t="str">
            <v>OBS_CONF</v>
          </cell>
          <cell r="W23" t="str">
            <v>D12</v>
          </cell>
          <cell r="X23" t="str">
            <v>OBS_STATUS</v>
          </cell>
          <cell r="Y23" t="str">
            <v>OBS_CONF</v>
          </cell>
          <cell r="Z23" t="str">
            <v>D2</v>
          </cell>
          <cell r="AA23" t="str">
            <v>OBS_STATUS</v>
          </cell>
          <cell r="AB23" t="str">
            <v>OBS_CONF</v>
          </cell>
          <cell r="AC23" t="str">
            <v>D29</v>
          </cell>
          <cell r="AD23" t="str">
            <v>OBS_STATUS</v>
          </cell>
          <cell r="AE23" t="str">
            <v>OBS_CONF</v>
          </cell>
          <cell r="AF23" t="str">
            <v>D4</v>
          </cell>
          <cell r="AG23" t="str">
            <v>OBS_STATUS</v>
          </cell>
          <cell r="AH23" t="str">
            <v>OBS_CONF</v>
          </cell>
          <cell r="AI23" t="str">
            <v>D41</v>
          </cell>
          <cell r="AJ23" t="str">
            <v>OBS_STATUS</v>
          </cell>
          <cell r="AK23" t="str">
            <v>OBS_CONF</v>
          </cell>
          <cell r="AL23" t="str">
            <v>D42</v>
          </cell>
          <cell r="AM23" t="str">
            <v>OBS_STATUS</v>
          </cell>
          <cell r="AN23" t="str">
            <v>OBS_CONF</v>
          </cell>
          <cell r="AO23" t="str">
            <v>D421</v>
          </cell>
          <cell r="AP23" t="str">
            <v>OBS_STATUS</v>
          </cell>
          <cell r="AQ23" t="str">
            <v>OBS_CONF</v>
          </cell>
          <cell r="AR23" t="str">
            <v>D422</v>
          </cell>
          <cell r="AS23" t="str">
            <v>OBS_STATUS</v>
          </cell>
          <cell r="AT23" t="str">
            <v>OBS_CONF</v>
          </cell>
          <cell r="AU23" t="str">
            <v>D43</v>
          </cell>
          <cell r="AV23" t="str">
            <v>OBS_STATUS</v>
          </cell>
          <cell r="AW23" t="str">
            <v>OBS_CONF</v>
          </cell>
          <cell r="AX23" t="str">
            <v>D43</v>
          </cell>
          <cell r="AY23" t="str">
            <v>OBS_STATUS</v>
          </cell>
          <cell r="AZ23" t="str">
            <v>OBS_CONF</v>
          </cell>
          <cell r="BA23" t="str">
            <v>D43</v>
          </cell>
          <cell r="BB23" t="str">
            <v>OBS_STATUS</v>
          </cell>
          <cell r="BC23" t="str">
            <v>OBS_CONF</v>
          </cell>
          <cell r="BD23" t="str">
            <v>D43</v>
          </cell>
          <cell r="BE23" t="str">
            <v>OBS_STATUS</v>
          </cell>
          <cell r="BF23" t="str">
            <v>OBS_CONF</v>
          </cell>
          <cell r="BG23" t="str">
            <v>D43</v>
          </cell>
          <cell r="BH23" t="str">
            <v>OBS_STATUS</v>
          </cell>
          <cell r="BI23" t="str">
            <v>OBS_CONF</v>
          </cell>
          <cell r="BJ23" t="str">
            <v>D44</v>
          </cell>
          <cell r="BK23" t="str">
            <v>OBS_STATUS</v>
          </cell>
          <cell r="BL23" t="str">
            <v>OBS_CONF</v>
          </cell>
          <cell r="BM23" t="str">
            <v>D441</v>
          </cell>
          <cell r="BN23" t="str">
            <v>OBS_STATUS</v>
          </cell>
          <cell r="BO23" t="str">
            <v>OBS_CONF</v>
          </cell>
          <cell r="BP23" t="str">
            <v>D442</v>
          </cell>
          <cell r="BQ23" t="str">
            <v>OBS_STATUS</v>
          </cell>
          <cell r="BR23" t="str">
            <v>OBS_CONF</v>
          </cell>
          <cell r="BS23" t="str">
            <v>D443</v>
          </cell>
          <cell r="BT23" t="str">
            <v>OBS_STATUS</v>
          </cell>
          <cell r="BU23" t="str">
            <v>OBS_CONF</v>
          </cell>
          <cell r="BV23" t="str">
            <v>D45</v>
          </cell>
          <cell r="BW23" t="str">
            <v>OBS_STATUS</v>
          </cell>
          <cell r="BX23" t="str">
            <v>OBS_CONF</v>
          </cell>
          <cell r="BY23" t="str">
            <v>D41G</v>
          </cell>
          <cell r="BZ23" t="str">
            <v>OBS_STATUS</v>
          </cell>
          <cell r="CA23" t="str">
            <v>OBS_CONF</v>
          </cell>
          <cell r="CB23" t="str">
            <v>D5</v>
          </cell>
          <cell r="CC23" t="str">
            <v>OBS_STATUS</v>
          </cell>
          <cell r="CD23" t="str">
            <v>OBS_CONF</v>
          </cell>
          <cell r="CE23" t="str">
            <v>D51</v>
          </cell>
          <cell r="CF23" t="str">
            <v>OBS_STATUS</v>
          </cell>
          <cell r="CG23" t="str">
            <v>OBS_CONF</v>
          </cell>
          <cell r="CH23" t="str">
            <v>D59</v>
          </cell>
          <cell r="CI23" t="str">
            <v>OBS_STATUS</v>
          </cell>
          <cell r="CJ23" t="str">
            <v>OBS_CONF</v>
          </cell>
          <cell r="CK23" t="str">
            <v>D6</v>
          </cell>
          <cell r="CL23" t="str">
            <v>OBS_STATUS</v>
          </cell>
          <cell r="CM23" t="str">
            <v>OBS_CONF</v>
          </cell>
          <cell r="CN23" t="str">
            <v>D62</v>
          </cell>
          <cell r="CO23" t="str">
            <v>OBS_STATUS</v>
          </cell>
          <cell r="CP23" t="str">
            <v>OBS_CONF</v>
          </cell>
          <cell r="CQ23" t="str">
            <v>D7</v>
          </cell>
          <cell r="CR23" t="str">
            <v>OBS_STATUS</v>
          </cell>
          <cell r="CS23" t="str">
            <v>OBS_CONF</v>
          </cell>
          <cell r="CT23" t="str">
            <v>D71</v>
          </cell>
          <cell r="CU23" t="str">
            <v>OBS_STATUS</v>
          </cell>
          <cell r="CV23" t="str">
            <v>OBS_CONF</v>
          </cell>
          <cell r="CW23" t="str">
            <v>D72</v>
          </cell>
          <cell r="CX23" t="str">
            <v>OBS_STATUS</v>
          </cell>
          <cell r="CY23" t="str">
            <v>OBS_CONF</v>
          </cell>
          <cell r="CZ23" t="str">
            <v>D75</v>
          </cell>
          <cell r="DA23" t="str">
            <v>OBS_STATUS</v>
          </cell>
          <cell r="DB23" t="str">
            <v>OBS_CONF</v>
          </cell>
          <cell r="DC23" t="str">
            <v>D8</v>
          </cell>
          <cell r="DD23" t="str">
            <v>OBS_STATUS</v>
          </cell>
          <cell r="DE23" t="str">
            <v>OBS_CONF</v>
          </cell>
          <cell r="DF23" t="str">
            <v>D9</v>
          </cell>
          <cell r="DG23" t="str">
            <v>OBS_STATUS</v>
          </cell>
          <cell r="DH23" t="str">
            <v>OBS_CONF</v>
          </cell>
          <cell r="DI23" t="str">
            <v>D91</v>
          </cell>
          <cell r="DJ23" t="str">
            <v>OBS_STATUS</v>
          </cell>
          <cell r="DK23" t="str">
            <v>OBS_CONF</v>
          </cell>
          <cell r="DL23" t="str">
            <v>D99</v>
          </cell>
          <cell r="DM23" t="str">
            <v>OBS_STATUS</v>
          </cell>
          <cell r="DN23" t="str">
            <v>OBS_CONF</v>
          </cell>
          <cell r="DO23" t="str">
            <v>P51C</v>
          </cell>
          <cell r="DP23" t="str">
            <v>OBS_STATUS</v>
          </cell>
          <cell r="DQ23" t="str">
            <v>OBS_CONF</v>
          </cell>
          <cell r="DR23" t="str">
            <v>NP</v>
          </cell>
        </row>
        <row r="24">
          <cell r="B24" t="str">
            <v>W0</v>
          </cell>
          <cell r="E24" t="str">
            <v>W0</v>
          </cell>
          <cell r="H24" t="str">
            <v>W0</v>
          </cell>
          <cell r="K24" t="str">
            <v>W0</v>
          </cell>
          <cell r="N24" t="str">
            <v>W0</v>
          </cell>
          <cell r="Q24" t="str">
            <v>W0</v>
          </cell>
          <cell r="T24" t="str">
            <v>W0</v>
          </cell>
          <cell r="W24" t="str">
            <v>W0</v>
          </cell>
          <cell r="Z24" t="str">
            <v>W0</v>
          </cell>
          <cell r="AC24" t="str">
            <v>W0</v>
          </cell>
          <cell r="AF24" t="str">
            <v>W0</v>
          </cell>
          <cell r="AI24" t="str">
            <v>W0</v>
          </cell>
          <cell r="AL24" t="str">
            <v>W0</v>
          </cell>
          <cell r="AO24" t="str">
            <v>W0</v>
          </cell>
          <cell r="AR24" t="str">
            <v>W0</v>
          </cell>
          <cell r="AU24" t="str">
            <v>W0</v>
          </cell>
          <cell r="AX24" t="str">
            <v>U2</v>
          </cell>
          <cell r="BA24" t="str">
            <v>U4</v>
          </cell>
          <cell r="BD24" t="str">
            <v>B0</v>
          </cell>
          <cell r="BG24" t="str">
            <v>D0</v>
          </cell>
          <cell r="BJ24" t="str">
            <v>W0</v>
          </cell>
          <cell r="BM24" t="str">
            <v>W0</v>
          </cell>
          <cell r="BP24" t="str">
            <v>W0</v>
          </cell>
          <cell r="BS24" t="str">
            <v>W0</v>
          </cell>
          <cell r="BV24" t="str">
            <v>W0</v>
          </cell>
          <cell r="BY24" t="str">
            <v>W0</v>
          </cell>
          <cell r="CB24" t="str">
            <v>W0</v>
          </cell>
          <cell r="CE24" t="str">
            <v>W0</v>
          </cell>
          <cell r="CH24" t="str">
            <v>W0</v>
          </cell>
          <cell r="CK24" t="str">
            <v>W0</v>
          </cell>
          <cell r="CN24" t="str">
            <v>W0</v>
          </cell>
          <cell r="CQ24" t="str">
            <v>W0</v>
          </cell>
          <cell r="CT24" t="str">
            <v>W0</v>
          </cell>
          <cell r="CW24" t="str">
            <v>W0</v>
          </cell>
          <cell r="CZ24" t="str">
            <v>W0</v>
          </cell>
          <cell r="DC24" t="str">
            <v>W0</v>
          </cell>
          <cell r="DF24" t="str">
            <v>W0</v>
          </cell>
          <cell r="DI24" t="str">
            <v>W0</v>
          </cell>
          <cell r="DL24" t="str">
            <v>W0</v>
          </cell>
          <cell r="DO24" t="str">
            <v>W0</v>
          </cell>
          <cell r="DR24" t="str">
            <v>W0</v>
          </cell>
        </row>
        <row r="25">
          <cell r="B25" t="str">
            <v>D</v>
          </cell>
          <cell r="E25" t="str">
            <v>D</v>
          </cell>
          <cell r="H25" t="str">
            <v>D</v>
          </cell>
          <cell r="K25" t="str">
            <v>D</v>
          </cell>
          <cell r="N25" t="str">
            <v>D</v>
          </cell>
          <cell r="Q25" t="str">
            <v>D</v>
          </cell>
          <cell r="T25" t="str">
            <v>D</v>
          </cell>
          <cell r="W25" t="str">
            <v>D</v>
          </cell>
          <cell r="Z25" t="str">
            <v>D</v>
          </cell>
          <cell r="AC25" t="str">
            <v>D</v>
          </cell>
          <cell r="AF25" t="str">
            <v>D</v>
          </cell>
          <cell r="AI25" t="str">
            <v>D</v>
          </cell>
          <cell r="AL25" t="str">
            <v>D</v>
          </cell>
          <cell r="AO25" t="str">
            <v>D</v>
          </cell>
          <cell r="AR25" t="str">
            <v>D</v>
          </cell>
          <cell r="AU25" t="str">
            <v>D</v>
          </cell>
          <cell r="AX25" t="str">
            <v>D</v>
          </cell>
          <cell r="BA25" t="str">
            <v>D</v>
          </cell>
          <cell r="BD25" t="str">
            <v>D</v>
          </cell>
          <cell r="BG25" t="str">
            <v>D</v>
          </cell>
          <cell r="BJ25" t="str">
            <v>D</v>
          </cell>
          <cell r="BM25" t="str">
            <v>D</v>
          </cell>
          <cell r="BP25" t="str">
            <v>D</v>
          </cell>
          <cell r="BS25" t="str">
            <v>D</v>
          </cell>
          <cell r="BV25" t="str">
            <v>D</v>
          </cell>
          <cell r="BY25" t="str">
            <v>D</v>
          </cell>
          <cell r="CB25" t="str">
            <v>D</v>
          </cell>
          <cell r="CE25" t="str">
            <v>D</v>
          </cell>
          <cell r="CH25" t="str">
            <v>D</v>
          </cell>
          <cell r="CK25" t="str">
            <v>D</v>
          </cell>
          <cell r="CN25" t="str">
            <v>D</v>
          </cell>
          <cell r="CQ25" t="str">
            <v>D</v>
          </cell>
          <cell r="CT25" t="str">
            <v>D</v>
          </cell>
          <cell r="CW25" t="str">
            <v>D</v>
          </cell>
          <cell r="CZ25" t="str">
            <v>D</v>
          </cell>
          <cell r="DC25" t="str">
            <v>D</v>
          </cell>
          <cell r="DF25" t="str">
            <v>D</v>
          </cell>
          <cell r="DI25" t="str">
            <v>D</v>
          </cell>
          <cell r="DL25" t="str">
            <v>D</v>
          </cell>
          <cell r="DO25" t="str">
            <v>D</v>
          </cell>
          <cell r="DR25" t="str">
            <v>D</v>
          </cell>
        </row>
        <row r="26">
          <cell r="B26" t="str">
            <v>N</v>
          </cell>
          <cell r="E26" t="str">
            <v>N</v>
          </cell>
          <cell r="H26" t="str">
            <v>N</v>
          </cell>
          <cell r="K26" t="str">
            <v>N</v>
          </cell>
          <cell r="N26" t="str">
            <v>N</v>
          </cell>
          <cell r="Q26" t="str">
            <v>N</v>
          </cell>
          <cell r="T26" t="str">
            <v>N</v>
          </cell>
          <cell r="W26" t="str">
            <v>N</v>
          </cell>
          <cell r="Z26" t="str">
            <v>N</v>
          </cell>
          <cell r="AC26" t="str">
            <v>N</v>
          </cell>
          <cell r="AF26" t="str">
            <v>N</v>
          </cell>
          <cell r="AI26" t="str">
            <v>N</v>
          </cell>
          <cell r="AL26" t="str">
            <v>N</v>
          </cell>
          <cell r="AO26" t="str">
            <v>N</v>
          </cell>
          <cell r="AR26" t="str">
            <v>N</v>
          </cell>
          <cell r="AU26" t="str">
            <v>N</v>
          </cell>
          <cell r="AX26" t="str">
            <v>N</v>
          </cell>
          <cell r="BA26" t="str">
            <v>N</v>
          </cell>
          <cell r="BD26" t="str">
            <v>N</v>
          </cell>
          <cell r="BG26" t="str">
            <v>N</v>
          </cell>
          <cell r="BJ26" t="str">
            <v>N</v>
          </cell>
          <cell r="BM26" t="str">
            <v>N</v>
          </cell>
          <cell r="BP26" t="str">
            <v>N</v>
          </cell>
          <cell r="BS26" t="str">
            <v>N</v>
          </cell>
          <cell r="BV26" t="str">
            <v>N</v>
          </cell>
          <cell r="BY26" t="str">
            <v>N</v>
          </cell>
          <cell r="CB26" t="str">
            <v>N</v>
          </cell>
          <cell r="CE26" t="str">
            <v>N</v>
          </cell>
          <cell r="CH26" t="str">
            <v>N</v>
          </cell>
          <cell r="CK26" t="str">
            <v>N</v>
          </cell>
          <cell r="CN26" t="str">
            <v>N</v>
          </cell>
          <cell r="CQ26" t="str">
            <v>N</v>
          </cell>
          <cell r="CT26" t="str">
            <v>N</v>
          </cell>
          <cell r="CW26" t="str">
            <v>N</v>
          </cell>
          <cell r="CZ26" t="str">
            <v>N</v>
          </cell>
          <cell r="DC26" t="str">
            <v>N</v>
          </cell>
          <cell r="DF26" t="str">
            <v>N</v>
          </cell>
          <cell r="DI26" t="str">
            <v>N</v>
          </cell>
          <cell r="DL26" t="str">
            <v>N</v>
          </cell>
          <cell r="DO26" t="str">
            <v>N</v>
          </cell>
          <cell r="DR26" t="str">
            <v>N</v>
          </cell>
        </row>
        <row r="27">
          <cell r="B27" t="str">
            <v>S12</v>
          </cell>
          <cell r="E27" t="str">
            <v>S12</v>
          </cell>
          <cell r="H27" t="str">
            <v>S12</v>
          </cell>
          <cell r="K27" t="str">
            <v>S12</v>
          </cell>
          <cell r="N27" t="str">
            <v>S12</v>
          </cell>
          <cell r="Q27" t="str">
            <v>S12</v>
          </cell>
          <cell r="T27" t="str">
            <v>S12</v>
          </cell>
          <cell r="W27" t="str">
            <v>S12</v>
          </cell>
          <cell r="Z27" t="str">
            <v>S12</v>
          </cell>
          <cell r="AC27" t="str">
            <v>S12</v>
          </cell>
          <cell r="AF27" t="str">
            <v>S12</v>
          </cell>
          <cell r="AI27" t="str">
            <v>S12</v>
          </cell>
          <cell r="AL27" t="str">
            <v>S12</v>
          </cell>
          <cell r="AO27" t="str">
            <v>S12</v>
          </cell>
          <cell r="AR27" t="str">
            <v>S12</v>
          </cell>
          <cell r="AU27" t="str">
            <v>S12</v>
          </cell>
          <cell r="AX27" t="str">
            <v>S12</v>
          </cell>
          <cell r="BA27" t="str">
            <v>S12</v>
          </cell>
          <cell r="BD27" t="str">
            <v>S12</v>
          </cell>
          <cell r="BG27" t="str">
            <v>S12</v>
          </cell>
          <cell r="BJ27" t="str">
            <v>S12</v>
          </cell>
          <cell r="BM27" t="str">
            <v>S12</v>
          </cell>
          <cell r="BP27" t="str">
            <v>S12</v>
          </cell>
          <cell r="BS27" t="str">
            <v>S12</v>
          </cell>
          <cell r="BV27" t="str">
            <v>S12</v>
          </cell>
          <cell r="BY27" t="str">
            <v>S12</v>
          </cell>
          <cell r="CB27" t="str">
            <v>S12</v>
          </cell>
          <cell r="CE27" t="str">
            <v>S12</v>
          </cell>
          <cell r="CH27" t="str">
            <v>S12</v>
          </cell>
          <cell r="CK27" t="str">
            <v>S12</v>
          </cell>
          <cell r="CN27" t="str">
            <v>S12</v>
          </cell>
          <cell r="CQ27" t="str">
            <v>S12</v>
          </cell>
          <cell r="CT27" t="str">
            <v>S12</v>
          </cell>
          <cell r="CW27" t="str">
            <v>S12</v>
          </cell>
          <cell r="CZ27" t="str">
            <v>S12</v>
          </cell>
          <cell r="DC27" t="str">
            <v>S12</v>
          </cell>
          <cell r="DF27" t="str">
            <v>S12</v>
          </cell>
          <cell r="DI27" t="str">
            <v>S12</v>
          </cell>
          <cell r="DL27" t="str">
            <v>S12</v>
          </cell>
          <cell r="DO27" t="str">
            <v>S12</v>
          </cell>
          <cell r="DR27" t="str">
            <v>S12</v>
          </cell>
        </row>
        <row r="28">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row>
        <row r="29">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row>
        <row r="30">
          <cell r="B30">
            <v>1</v>
          </cell>
          <cell r="E30" t="str">
            <v>2=3+4+5</v>
          </cell>
          <cell r="H30" t="str">
            <v>3</v>
          </cell>
          <cell r="K30">
            <v>4</v>
          </cell>
          <cell r="N30">
            <v>5</v>
          </cell>
          <cell r="Q30" t="str">
            <v>6=7+8</v>
          </cell>
          <cell r="T30">
            <v>7</v>
          </cell>
          <cell r="W30">
            <v>8</v>
          </cell>
          <cell r="Z30" t="str">
            <v>9=10</v>
          </cell>
          <cell r="AC30">
            <v>10</v>
          </cell>
          <cell r="AF30" t="str">
            <v>11=12+13+16+21+25</v>
          </cell>
          <cell r="AI30">
            <v>12</v>
          </cell>
          <cell r="AL30" t="str">
            <v>13=14+15</v>
          </cell>
          <cell r="AO30">
            <v>14</v>
          </cell>
          <cell r="AR30">
            <v>15</v>
          </cell>
          <cell r="AU30" t="str">
            <v>16=17+18=19+20</v>
          </cell>
          <cell r="AX30">
            <v>17</v>
          </cell>
          <cell r="BA30">
            <v>18</v>
          </cell>
          <cell r="BD30">
            <v>19</v>
          </cell>
          <cell r="BG30">
            <v>20</v>
          </cell>
          <cell r="BJ30" t="str">
            <v>21=22+23+24</v>
          </cell>
          <cell r="BM30">
            <v>22</v>
          </cell>
          <cell r="BP30">
            <v>23</v>
          </cell>
          <cell r="BS30">
            <v>24</v>
          </cell>
          <cell r="BV30">
            <v>25</v>
          </cell>
          <cell r="BY30">
            <v>26</v>
          </cell>
          <cell r="CB30" t="str">
            <v>27=28+29</v>
          </cell>
          <cell r="CE30">
            <v>28</v>
          </cell>
          <cell r="CH30">
            <v>29</v>
          </cell>
          <cell r="CK30" t="str">
            <v>30=31</v>
          </cell>
          <cell r="CN30">
            <v>31</v>
          </cell>
          <cell r="CQ30" t="str">
            <v>32=33+34+35</v>
          </cell>
          <cell r="CT30">
            <v>33</v>
          </cell>
          <cell r="CW30">
            <v>34</v>
          </cell>
          <cell r="CZ30">
            <v>35</v>
          </cell>
          <cell r="DC30">
            <v>36</v>
          </cell>
          <cell r="DF30" t="str">
            <v>37=38+39</v>
          </cell>
          <cell r="DI30">
            <v>38</v>
          </cell>
          <cell r="DL30">
            <v>39</v>
          </cell>
          <cell r="DO30">
            <v>40</v>
          </cell>
          <cell r="DR30">
            <v>41</v>
          </cell>
        </row>
        <row r="31">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L</v>
          </cell>
          <cell r="W31" t="str">
            <v>NaN</v>
          </cell>
          <cell r="X31" t="str">
            <v>L</v>
          </cell>
          <cell r="Z31" t="str">
            <v>NaN</v>
          </cell>
          <cell r="AA31" t="str">
            <v>L</v>
          </cell>
          <cell r="AC31" t="str">
            <v>NaN</v>
          </cell>
          <cell r="AD31" t="str">
            <v>L</v>
          </cell>
          <cell r="AF31" t="str">
            <v>NaN</v>
          </cell>
          <cell r="AG31" t="str">
            <v>L</v>
          </cell>
          <cell r="AI31" t="str">
            <v>NaN</v>
          </cell>
          <cell r="AJ31" t="str">
            <v>L</v>
          </cell>
          <cell r="AL31" t="str">
            <v>NaN</v>
          </cell>
          <cell r="AM31" t="str">
            <v>L</v>
          </cell>
          <cell r="AO31" t="str">
            <v>NaN</v>
          </cell>
          <cell r="AP31" t="str">
            <v>L</v>
          </cell>
          <cell r="AR31" t="str">
            <v>NaN</v>
          </cell>
          <cell r="AS31" t="str">
            <v>L</v>
          </cell>
          <cell r="AU31" t="str">
            <v>NaN</v>
          </cell>
          <cell r="AV31" t="str">
            <v>L</v>
          </cell>
          <cell r="AX31" t="str">
            <v>NaN</v>
          </cell>
          <cell r="AY31" t="str">
            <v>M</v>
          </cell>
          <cell r="BA31" t="str">
            <v>NaN</v>
          </cell>
          <cell r="BB31" t="str">
            <v>M</v>
          </cell>
          <cell r="BD31" t="str">
            <v>NaN</v>
          </cell>
          <cell r="BE31" t="str">
            <v>M</v>
          </cell>
          <cell r="BG31" t="str">
            <v>NaN</v>
          </cell>
          <cell r="BH31" t="str">
            <v>M</v>
          </cell>
          <cell r="BJ31" t="str">
            <v>NaN</v>
          </cell>
          <cell r="BK31" t="str">
            <v>L</v>
          </cell>
          <cell r="BM31" t="str">
            <v>NaN</v>
          </cell>
          <cell r="BN31" t="str">
            <v>L</v>
          </cell>
          <cell r="BP31" t="str">
            <v>NaN</v>
          </cell>
          <cell r="BQ31" t="str">
            <v>L</v>
          </cell>
          <cell r="BS31" t="str">
            <v>NaN</v>
          </cell>
          <cell r="BT31" t="str">
            <v>L</v>
          </cell>
          <cell r="BV31" t="str">
            <v>NaN</v>
          </cell>
          <cell r="BW31" t="str">
            <v>L</v>
          </cell>
          <cell r="BY31" t="str">
            <v>NaN</v>
          </cell>
          <cell r="BZ31" t="str">
            <v>L</v>
          </cell>
          <cell r="CB31" t="str">
            <v>NaN</v>
          </cell>
          <cell r="CC31" t="str">
            <v>L</v>
          </cell>
          <cell r="CE31" t="str">
            <v>NaN</v>
          </cell>
          <cell r="CF31" t="str">
            <v>L</v>
          </cell>
          <cell r="CH31" t="str">
            <v>NaN</v>
          </cell>
          <cell r="CI31" t="str">
            <v>L</v>
          </cell>
          <cell r="CK31" t="str">
            <v>NaN</v>
          </cell>
          <cell r="CL31" t="str">
            <v>L</v>
          </cell>
          <cell r="CN31" t="str">
            <v>NaN</v>
          </cell>
          <cell r="CO31" t="str">
            <v>L</v>
          </cell>
          <cell r="CQ31" t="str">
            <v>NaN</v>
          </cell>
          <cell r="CR31" t="str">
            <v>L</v>
          </cell>
          <cell r="CT31" t="str">
            <v>NaN</v>
          </cell>
          <cell r="CU31" t="str">
            <v>L</v>
          </cell>
          <cell r="CW31" t="str">
            <v>NaN</v>
          </cell>
          <cell r="CX31" t="str">
            <v>L</v>
          </cell>
          <cell r="CZ31" t="str">
            <v>NaN</v>
          </cell>
          <cell r="DA31" t="str">
            <v>L</v>
          </cell>
          <cell r="DC31" t="str">
            <v>NaN</v>
          </cell>
          <cell r="DD31" t="str">
            <v>L</v>
          </cell>
          <cell r="DF31" t="str">
            <v>NaN</v>
          </cell>
          <cell r="DG31" t="str">
            <v>L</v>
          </cell>
          <cell r="DI31" t="str">
            <v>NaN</v>
          </cell>
          <cell r="DJ31" t="str">
            <v>L</v>
          </cell>
          <cell r="DL31" t="str">
            <v>NaN</v>
          </cell>
          <cell r="DM31" t="str">
            <v>L</v>
          </cell>
          <cell r="DO31" t="str">
            <v>NaN</v>
          </cell>
          <cell r="DP31" t="str">
            <v>L</v>
          </cell>
          <cell r="DR31" t="str">
            <v>NaN</v>
          </cell>
        </row>
        <row r="32">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L</v>
          </cell>
          <cell r="W32" t="str">
            <v>NaN</v>
          </cell>
          <cell r="X32" t="str">
            <v>L</v>
          </cell>
          <cell r="Z32" t="str">
            <v>NaN</v>
          </cell>
          <cell r="AA32" t="str">
            <v>L</v>
          </cell>
          <cell r="AC32" t="str">
            <v>NaN</v>
          </cell>
          <cell r="AD32" t="str">
            <v>L</v>
          </cell>
          <cell r="AF32" t="str">
            <v>NaN</v>
          </cell>
          <cell r="AG32" t="str">
            <v>L</v>
          </cell>
          <cell r="AI32" t="str">
            <v>NaN</v>
          </cell>
          <cell r="AJ32" t="str">
            <v>L</v>
          </cell>
          <cell r="AL32" t="str">
            <v>NaN</v>
          </cell>
          <cell r="AM32" t="str">
            <v>L</v>
          </cell>
          <cell r="AO32" t="str">
            <v>NaN</v>
          </cell>
          <cell r="AP32" t="str">
            <v>L</v>
          </cell>
          <cell r="AR32" t="str">
            <v>NaN</v>
          </cell>
          <cell r="AS32" t="str">
            <v>L</v>
          </cell>
          <cell r="AU32" t="str">
            <v>NaN</v>
          </cell>
          <cell r="AV32" t="str">
            <v>L</v>
          </cell>
          <cell r="AX32" t="str">
            <v>NaN</v>
          </cell>
          <cell r="AY32" t="str">
            <v>M</v>
          </cell>
          <cell r="BA32" t="str">
            <v>NaN</v>
          </cell>
          <cell r="BB32" t="str">
            <v>M</v>
          </cell>
          <cell r="BD32" t="str">
            <v>NaN</v>
          </cell>
          <cell r="BE32" t="str">
            <v>M</v>
          </cell>
          <cell r="BG32" t="str">
            <v>NaN</v>
          </cell>
          <cell r="BH32" t="str">
            <v>M</v>
          </cell>
          <cell r="BJ32" t="str">
            <v>NaN</v>
          </cell>
          <cell r="BK32" t="str">
            <v>L</v>
          </cell>
          <cell r="BM32" t="str">
            <v>NaN</v>
          </cell>
          <cell r="BN32" t="str">
            <v>L</v>
          </cell>
          <cell r="BP32" t="str">
            <v>NaN</v>
          </cell>
          <cell r="BQ32" t="str">
            <v>L</v>
          </cell>
          <cell r="BS32" t="str">
            <v>NaN</v>
          </cell>
          <cell r="BT32" t="str">
            <v>L</v>
          </cell>
          <cell r="BV32" t="str">
            <v>NaN</v>
          </cell>
          <cell r="BW32" t="str">
            <v>L</v>
          </cell>
          <cell r="BY32" t="str">
            <v>NaN</v>
          </cell>
          <cell r="BZ32" t="str">
            <v>L</v>
          </cell>
          <cell r="CB32" t="str">
            <v>NaN</v>
          </cell>
          <cell r="CC32" t="str">
            <v>L</v>
          </cell>
          <cell r="CE32" t="str">
            <v>NaN</v>
          </cell>
          <cell r="CF32" t="str">
            <v>L</v>
          </cell>
          <cell r="CH32" t="str">
            <v>NaN</v>
          </cell>
          <cell r="CI32" t="str">
            <v>L</v>
          </cell>
          <cell r="CK32" t="str">
            <v>NaN</v>
          </cell>
          <cell r="CL32" t="str">
            <v>L</v>
          </cell>
          <cell r="CN32" t="str">
            <v>NaN</v>
          </cell>
          <cell r="CO32" t="str">
            <v>L</v>
          </cell>
          <cell r="CQ32" t="str">
            <v>NaN</v>
          </cell>
          <cell r="CR32" t="str">
            <v>L</v>
          </cell>
          <cell r="CT32" t="str">
            <v>NaN</v>
          </cell>
          <cell r="CU32" t="str">
            <v>L</v>
          </cell>
          <cell r="CW32" t="str">
            <v>NaN</v>
          </cell>
          <cell r="CX32" t="str">
            <v>L</v>
          </cell>
          <cell r="CZ32" t="str">
            <v>NaN</v>
          </cell>
          <cell r="DA32" t="str">
            <v>L</v>
          </cell>
          <cell r="DC32" t="str">
            <v>NaN</v>
          </cell>
          <cell r="DD32" t="str">
            <v>L</v>
          </cell>
          <cell r="DF32" t="str">
            <v>NaN</v>
          </cell>
          <cell r="DG32" t="str">
            <v>L</v>
          </cell>
          <cell r="DI32" t="str">
            <v>NaN</v>
          </cell>
          <cell r="DJ32" t="str">
            <v>L</v>
          </cell>
          <cell r="DL32" t="str">
            <v>NaN</v>
          </cell>
          <cell r="DM32" t="str">
            <v>L</v>
          </cell>
          <cell r="DO32" t="str">
            <v>NaN</v>
          </cell>
          <cell r="DP32" t="str">
            <v>L</v>
          </cell>
          <cell r="DR32" t="str">
            <v>NaN</v>
          </cell>
        </row>
        <row r="33">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L</v>
          </cell>
          <cell r="W33" t="str">
            <v>NaN</v>
          </cell>
          <cell r="X33" t="str">
            <v>L</v>
          </cell>
          <cell r="Z33" t="str">
            <v>NaN</v>
          </cell>
          <cell r="AA33" t="str">
            <v>L</v>
          </cell>
          <cell r="AC33" t="str">
            <v>NaN</v>
          </cell>
          <cell r="AD33" t="str">
            <v>L</v>
          </cell>
          <cell r="AF33" t="str">
            <v>NaN</v>
          </cell>
          <cell r="AG33" t="str">
            <v>L</v>
          </cell>
          <cell r="AI33" t="str">
            <v>NaN</v>
          </cell>
          <cell r="AJ33" t="str">
            <v>L</v>
          </cell>
          <cell r="AL33" t="str">
            <v>NaN</v>
          </cell>
          <cell r="AM33" t="str">
            <v>L</v>
          </cell>
          <cell r="AO33" t="str">
            <v>NaN</v>
          </cell>
          <cell r="AP33" t="str">
            <v>L</v>
          </cell>
          <cell r="AR33" t="str">
            <v>NaN</v>
          </cell>
          <cell r="AS33" t="str">
            <v>L</v>
          </cell>
          <cell r="AU33" t="str">
            <v>NaN</v>
          </cell>
          <cell r="AV33" t="str">
            <v>L</v>
          </cell>
          <cell r="AX33" t="str">
            <v>NaN</v>
          </cell>
          <cell r="AY33" t="str">
            <v>M</v>
          </cell>
          <cell r="BA33" t="str">
            <v>NaN</v>
          </cell>
          <cell r="BB33" t="str">
            <v>M</v>
          </cell>
          <cell r="BD33" t="str">
            <v>NaN</v>
          </cell>
          <cell r="BE33" t="str">
            <v>M</v>
          </cell>
          <cell r="BG33" t="str">
            <v>NaN</v>
          </cell>
          <cell r="BH33" t="str">
            <v>M</v>
          </cell>
          <cell r="BJ33" t="str">
            <v>NaN</v>
          </cell>
          <cell r="BK33" t="str">
            <v>L</v>
          </cell>
          <cell r="BM33" t="str">
            <v>NaN</v>
          </cell>
          <cell r="BN33" t="str">
            <v>L</v>
          </cell>
          <cell r="BP33" t="str">
            <v>NaN</v>
          </cell>
          <cell r="BQ33" t="str">
            <v>L</v>
          </cell>
          <cell r="BS33" t="str">
            <v>NaN</v>
          </cell>
          <cell r="BT33" t="str">
            <v>L</v>
          </cell>
          <cell r="BV33" t="str">
            <v>NaN</v>
          </cell>
          <cell r="BW33" t="str">
            <v>L</v>
          </cell>
          <cell r="BY33" t="str">
            <v>NaN</v>
          </cell>
          <cell r="BZ33" t="str">
            <v>L</v>
          </cell>
          <cell r="CB33" t="str">
            <v>NaN</v>
          </cell>
          <cell r="CC33" t="str">
            <v>L</v>
          </cell>
          <cell r="CE33" t="str">
            <v>NaN</v>
          </cell>
          <cell r="CF33" t="str">
            <v>L</v>
          </cell>
          <cell r="CH33" t="str">
            <v>NaN</v>
          </cell>
          <cell r="CI33" t="str">
            <v>L</v>
          </cell>
          <cell r="CK33" t="str">
            <v>NaN</v>
          </cell>
          <cell r="CL33" t="str">
            <v>L</v>
          </cell>
          <cell r="CN33" t="str">
            <v>NaN</v>
          </cell>
          <cell r="CO33" t="str">
            <v>L</v>
          </cell>
          <cell r="CQ33" t="str">
            <v>NaN</v>
          </cell>
          <cell r="CR33" t="str">
            <v>L</v>
          </cell>
          <cell r="CT33" t="str">
            <v>NaN</v>
          </cell>
          <cell r="CU33" t="str">
            <v>L</v>
          </cell>
          <cell r="CW33" t="str">
            <v>NaN</v>
          </cell>
          <cell r="CX33" t="str">
            <v>L</v>
          </cell>
          <cell r="CZ33" t="str">
            <v>NaN</v>
          </cell>
          <cell r="DA33" t="str">
            <v>L</v>
          </cell>
          <cell r="DC33" t="str">
            <v>NaN</v>
          </cell>
          <cell r="DD33" t="str">
            <v>L</v>
          </cell>
          <cell r="DF33" t="str">
            <v>NaN</v>
          </cell>
          <cell r="DG33" t="str">
            <v>L</v>
          </cell>
          <cell r="DI33" t="str">
            <v>NaN</v>
          </cell>
          <cell r="DJ33" t="str">
            <v>L</v>
          </cell>
          <cell r="DL33" t="str">
            <v>NaN</v>
          </cell>
          <cell r="DM33" t="str">
            <v>L</v>
          </cell>
          <cell r="DO33" t="str">
            <v>NaN</v>
          </cell>
          <cell r="DP33" t="str">
            <v>L</v>
          </cell>
          <cell r="DR33" t="str">
            <v>NaN</v>
          </cell>
        </row>
        <row r="34">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L</v>
          </cell>
          <cell r="W34" t="str">
            <v>NaN</v>
          </cell>
          <cell r="X34" t="str">
            <v>L</v>
          </cell>
          <cell r="Z34" t="str">
            <v>NaN</v>
          </cell>
          <cell r="AA34" t="str">
            <v>L</v>
          </cell>
          <cell r="AC34" t="str">
            <v>NaN</v>
          </cell>
          <cell r="AD34" t="str">
            <v>L</v>
          </cell>
          <cell r="AF34" t="str">
            <v>NaN</v>
          </cell>
          <cell r="AG34" t="str">
            <v>L</v>
          </cell>
          <cell r="AI34" t="str">
            <v>NaN</v>
          </cell>
          <cell r="AJ34" t="str">
            <v>L</v>
          </cell>
          <cell r="AL34" t="str">
            <v>NaN</v>
          </cell>
          <cell r="AM34" t="str">
            <v>L</v>
          </cell>
          <cell r="AO34" t="str">
            <v>NaN</v>
          </cell>
          <cell r="AP34" t="str">
            <v>L</v>
          </cell>
          <cell r="AR34" t="str">
            <v>NaN</v>
          </cell>
          <cell r="AS34" t="str">
            <v>L</v>
          </cell>
          <cell r="AU34" t="str">
            <v>NaN</v>
          </cell>
          <cell r="AV34" t="str">
            <v>L</v>
          </cell>
          <cell r="AX34" t="str">
            <v>NaN</v>
          </cell>
          <cell r="AY34" t="str">
            <v>M</v>
          </cell>
          <cell r="BA34" t="str">
            <v>NaN</v>
          </cell>
          <cell r="BB34" t="str">
            <v>M</v>
          </cell>
          <cell r="BD34" t="str">
            <v>NaN</v>
          </cell>
          <cell r="BE34" t="str">
            <v>M</v>
          </cell>
          <cell r="BG34" t="str">
            <v>NaN</v>
          </cell>
          <cell r="BH34" t="str">
            <v>M</v>
          </cell>
          <cell r="BJ34" t="str">
            <v>NaN</v>
          </cell>
          <cell r="BK34" t="str">
            <v>L</v>
          </cell>
          <cell r="BM34" t="str">
            <v>NaN</v>
          </cell>
          <cell r="BN34" t="str">
            <v>L</v>
          </cell>
          <cell r="BP34" t="str">
            <v>NaN</v>
          </cell>
          <cell r="BQ34" t="str">
            <v>L</v>
          </cell>
          <cell r="BS34" t="str">
            <v>NaN</v>
          </cell>
          <cell r="BT34" t="str">
            <v>L</v>
          </cell>
          <cell r="BV34" t="str">
            <v>NaN</v>
          </cell>
          <cell r="BW34" t="str">
            <v>L</v>
          </cell>
          <cell r="BY34" t="str">
            <v>NaN</v>
          </cell>
          <cell r="BZ34" t="str">
            <v>L</v>
          </cell>
          <cell r="CB34" t="str">
            <v>NaN</v>
          </cell>
          <cell r="CC34" t="str">
            <v>L</v>
          </cell>
          <cell r="CE34" t="str">
            <v>NaN</v>
          </cell>
          <cell r="CF34" t="str">
            <v>L</v>
          </cell>
          <cell r="CH34" t="str">
            <v>NaN</v>
          </cell>
          <cell r="CI34" t="str">
            <v>L</v>
          </cell>
          <cell r="CK34" t="str">
            <v>NaN</v>
          </cell>
          <cell r="CL34" t="str">
            <v>L</v>
          </cell>
          <cell r="CN34" t="str">
            <v>NaN</v>
          </cell>
          <cell r="CO34" t="str">
            <v>L</v>
          </cell>
          <cell r="CQ34" t="str">
            <v>NaN</v>
          </cell>
          <cell r="CR34" t="str">
            <v>L</v>
          </cell>
          <cell r="CT34" t="str">
            <v>NaN</v>
          </cell>
          <cell r="CU34" t="str">
            <v>L</v>
          </cell>
          <cell r="CW34" t="str">
            <v>NaN</v>
          </cell>
          <cell r="CX34" t="str">
            <v>L</v>
          </cell>
          <cell r="CZ34" t="str">
            <v>NaN</v>
          </cell>
          <cell r="DA34" t="str">
            <v>L</v>
          </cell>
          <cell r="DC34" t="str">
            <v>NaN</v>
          </cell>
          <cell r="DD34" t="str">
            <v>L</v>
          </cell>
          <cell r="DF34" t="str">
            <v>NaN</v>
          </cell>
          <cell r="DG34" t="str">
            <v>L</v>
          </cell>
          <cell r="DI34" t="str">
            <v>NaN</v>
          </cell>
          <cell r="DJ34" t="str">
            <v>L</v>
          </cell>
          <cell r="DL34" t="str">
            <v>NaN</v>
          </cell>
          <cell r="DM34" t="str">
            <v>L</v>
          </cell>
          <cell r="DO34" t="str">
            <v>NaN</v>
          </cell>
          <cell r="DP34" t="str">
            <v>L</v>
          </cell>
          <cell r="DR34" t="str">
            <v>NaN</v>
          </cell>
        </row>
        <row r="35">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L</v>
          </cell>
          <cell r="W35" t="str">
            <v>NaN</v>
          </cell>
          <cell r="X35" t="str">
            <v>L</v>
          </cell>
          <cell r="Z35" t="str">
            <v>NaN</v>
          </cell>
          <cell r="AA35" t="str">
            <v>L</v>
          </cell>
          <cell r="AC35" t="str">
            <v>NaN</v>
          </cell>
          <cell r="AD35" t="str">
            <v>L</v>
          </cell>
          <cell r="AF35" t="str">
            <v>NaN</v>
          </cell>
          <cell r="AG35" t="str">
            <v>L</v>
          </cell>
          <cell r="AI35" t="str">
            <v>NaN</v>
          </cell>
          <cell r="AJ35" t="str">
            <v>L</v>
          </cell>
          <cell r="AL35" t="str">
            <v>NaN</v>
          </cell>
          <cell r="AM35" t="str">
            <v>L</v>
          </cell>
          <cell r="AO35" t="str">
            <v>NaN</v>
          </cell>
          <cell r="AP35" t="str">
            <v>L</v>
          </cell>
          <cell r="AR35" t="str">
            <v>NaN</v>
          </cell>
          <cell r="AS35" t="str">
            <v>L</v>
          </cell>
          <cell r="AU35" t="str">
            <v>NaN</v>
          </cell>
          <cell r="AV35" t="str">
            <v>L</v>
          </cell>
          <cell r="AX35" t="str">
            <v>NaN</v>
          </cell>
          <cell r="AY35" t="str">
            <v>M</v>
          </cell>
          <cell r="BA35" t="str">
            <v>NaN</v>
          </cell>
          <cell r="BB35" t="str">
            <v>M</v>
          </cell>
          <cell r="BD35" t="str">
            <v>NaN</v>
          </cell>
          <cell r="BE35" t="str">
            <v>M</v>
          </cell>
          <cell r="BG35" t="str">
            <v>NaN</v>
          </cell>
          <cell r="BH35" t="str">
            <v>M</v>
          </cell>
          <cell r="BJ35" t="str">
            <v>NaN</v>
          </cell>
          <cell r="BK35" t="str">
            <v>L</v>
          </cell>
          <cell r="BM35" t="str">
            <v>NaN</v>
          </cell>
          <cell r="BN35" t="str">
            <v>L</v>
          </cell>
          <cell r="BP35" t="str">
            <v>NaN</v>
          </cell>
          <cell r="BQ35" t="str">
            <v>L</v>
          </cell>
          <cell r="BS35" t="str">
            <v>NaN</v>
          </cell>
          <cell r="BT35" t="str">
            <v>L</v>
          </cell>
          <cell r="BV35" t="str">
            <v>NaN</v>
          </cell>
          <cell r="BW35" t="str">
            <v>L</v>
          </cell>
          <cell r="BY35" t="str">
            <v>NaN</v>
          </cell>
          <cell r="BZ35" t="str">
            <v>L</v>
          </cell>
          <cell r="CB35" t="str">
            <v>NaN</v>
          </cell>
          <cell r="CC35" t="str">
            <v>L</v>
          </cell>
          <cell r="CE35" t="str">
            <v>NaN</v>
          </cell>
          <cell r="CF35" t="str">
            <v>L</v>
          </cell>
          <cell r="CH35" t="str">
            <v>NaN</v>
          </cell>
          <cell r="CI35" t="str">
            <v>L</v>
          </cell>
          <cell r="CK35" t="str">
            <v>NaN</v>
          </cell>
          <cell r="CL35" t="str">
            <v>L</v>
          </cell>
          <cell r="CN35" t="str">
            <v>NaN</v>
          </cell>
          <cell r="CO35" t="str">
            <v>L</v>
          </cell>
          <cell r="CQ35" t="str">
            <v>NaN</v>
          </cell>
          <cell r="CR35" t="str">
            <v>L</v>
          </cell>
          <cell r="CT35" t="str">
            <v>NaN</v>
          </cell>
          <cell r="CU35" t="str">
            <v>L</v>
          </cell>
          <cell r="CW35" t="str">
            <v>NaN</v>
          </cell>
          <cell r="CX35" t="str">
            <v>L</v>
          </cell>
          <cell r="CZ35" t="str">
            <v>NaN</v>
          </cell>
          <cell r="DA35" t="str">
            <v>L</v>
          </cell>
          <cell r="DC35" t="str">
            <v>NaN</v>
          </cell>
          <cell r="DD35" t="str">
            <v>L</v>
          </cell>
          <cell r="DF35" t="str">
            <v>NaN</v>
          </cell>
          <cell r="DG35" t="str">
            <v>L</v>
          </cell>
          <cell r="DI35" t="str">
            <v>NaN</v>
          </cell>
          <cell r="DJ35" t="str">
            <v>L</v>
          </cell>
          <cell r="DL35" t="str">
            <v>NaN</v>
          </cell>
          <cell r="DM35" t="str">
            <v>L</v>
          </cell>
          <cell r="DO35" t="str">
            <v>NaN</v>
          </cell>
          <cell r="DP35" t="str">
            <v>L</v>
          </cell>
          <cell r="DR35" t="str">
            <v>NaN</v>
          </cell>
        </row>
        <row r="36">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L</v>
          </cell>
          <cell r="W36" t="str">
            <v>NaN</v>
          </cell>
          <cell r="X36" t="str">
            <v>L</v>
          </cell>
          <cell r="Z36" t="str">
            <v>NaN</v>
          </cell>
          <cell r="AA36" t="str">
            <v>L</v>
          </cell>
          <cell r="AC36" t="str">
            <v>NaN</v>
          </cell>
          <cell r="AD36" t="str">
            <v>L</v>
          </cell>
          <cell r="AF36" t="str">
            <v>NaN</v>
          </cell>
          <cell r="AG36" t="str">
            <v>L</v>
          </cell>
          <cell r="AI36" t="str">
            <v>NaN</v>
          </cell>
          <cell r="AJ36" t="str">
            <v>L</v>
          </cell>
          <cell r="AL36" t="str">
            <v>NaN</v>
          </cell>
          <cell r="AM36" t="str">
            <v>L</v>
          </cell>
          <cell r="AO36" t="str">
            <v>NaN</v>
          </cell>
          <cell r="AP36" t="str">
            <v>L</v>
          </cell>
          <cell r="AR36" t="str">
            <v>NaN</v>
          </cell>
          <cell r="AS36" t="str">
            <v>L</v>
          </cell>
          <cell r="AU36" t="str">
            <v>NaN</v>
          </cell>
          <cell r="AV36" t="str">
            <v>L</v>
          </cell>
          <cell r="AX36" t="str">
            <v>NaN</v>
          </cell>
          <cell r="AY36" t="str">
            <v>M</v>
          </cell>
          <cell r="BA36" t="str">
            <v>NaN</v>
          </cell>
          <cell r="BB36" t="str">
            <v>M</v>
          </cell>
          <cell r="BD36" t="str">
            <v>NaN</v>
          </cell>
          <cell r="BE36" t="str">
            <v>M</v>
          </cell>
          <cell r="BG36" t="str">
            <v>NaN</v>
          </cell>
          <cell r="BH36" t="str">
            <v>M</v>
          </cell>
          <cell r="BJ36" t="str">
            <v>NaN</v>
          </cell>
          <cell r="BK36" t="str">
            <v>L</v>
          </cell>
          <cell r="BM36" t="str">
            <v>NaN</v>
          </cell>
          <cell r="BN36" t="str">
            <v>L</v>
          </cell>
          <cell r="BP36" t="str">
            <v>NaN</v>
          </cell>
          <cell r="BQ36" t="str">
            <v>L</v>
          </cell>
          <cell r="BS36" t="str">
            <v>NaN</v>
          </cell>
          <cell r="BT36" t="str">
            <v>L</v>
          </cell>
          <cell r="BV36" t="str">
            <v>NaN</v>
          </cell>
          <cell r="BW36" t="str">
            <v>L</v>
          </cell>
          <cell r="BY36" t="str">
            <v>NaN</v>
          </cell>
          <cell r="BZ36" t="str">
            <v>L</v>
          </cell>
          <cell r="CB36" t="str">
            <v>NaN</v>
          </cell>
          <cell r="CC36" t="str">
            <v>L</v>
          </cell>
          <cell r="CE36" t="str">
            <v>NaN</v>
          </cell>
          <cell r="CF36" t="str">
            <v>L</v>
          </cell>
          <cell r="CH36" t="str">
            <v>NaN</v>
          </cell>
          <cell r="CI36" t="str">
            <v>L</v>
          </cell>
          <cell r="CK36" t="str">
            <v>NaN</v>
          </cell>
          <cell r="CL36" t="str">
            <v>L</v>
          </cell>
          <cell r="CN36" t="str">
            <v>NaN</v>
          </cell>
          <cell r="CO36" t="str">
            <v>L</v>
          </cell>
          <cell r="CQ36" t="str">
            <v>NaN</v>
          </cell>
          <cell r="CR36" t="str">
            <v>L</v>
          </cell>
          <cell r="CT36" t="str">
            <v>NaN</v>
          </cell>
          <cell r="CU36" t="str">
            <v>L</v>
          </cell>
          <cell r="CW36" t="str">
            <v>NaN</v>
          </cell>
          <cell r="CX36" t="str">
            <v>L</v>
          </cell>
          <cell r="CZ36" t="str">
            <v>NaN</v>
          </cell>
          <cell r="DA36" t="str">
            <v>L</v>
          </cell>
          <cell r="DC36" t="str">
            <v>NaN</v>
          </cell>
          <cell r="DD36" t="str">
            <v>L</v>
          </cell>
          <cell r="DF36" t="str">
            <v>NaN</v>
          </cell>
          <cell r="DG36" t="str">
            <v>L</v>
          </cell>
          <cell r="DI36" t="str">
            <v>NaN</v>
          </cell>
          <cell r="DJ36" t="str">
            <v>L</v>
          </cell>
          <cell r="DL36" t="str">
            <v>NaN</v>
          </cell>
          <cell r="DM36" t="str">
            <v>L</v>
          </cell>
          <cell r="DO36" t="str">
            <v>NaN</v>
          </cell>
          <cell r="DP36" t="str">
            <v>L</v>
          </cell>
          <cell r="DR36" t="str">
            <v>NaN</v>
          </cell>
        </row>
        <row r="37">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L</v>
          </cell>
          <cell r="W37" t="str">
            <v>NaN</v>
          </cell>
          <cell r="X37" t="str">
            <v>L</v>
          </cell>
          <cell r="Z37" t="str">
            <v>NaN</v>
          </cell>
          <cell r="AA37" t="str">
            <v>L</v>
          </cell>
          <cell r="AC37" t="str">
            <v>NaN</v>
          </cell>
          <cell r="AD37" t="str">
            <v>L</v>
          </cell>
          <cell r="AF37" t="str">
            <v>NaN</v>
          </cell>
          <cell r="AG37" t="str">
            <v>L</v>
          </cell>
          <cell r="AI37" t="str">
            <v>NaN</v>
          </cell>
          <cell r="AJ37" t="str">
            <v>L</v>
          </cell>
          <cell r="AL37" t="str">
            <v>NaN</v>
          </cell>
          <cell r="AM37" t="str">
            <v>L</v>
          </cell>
          <cell r="AO37" t="str">
            <v>NaN</v>
          </cell>
          <cell r="AP37" t="str">
            <v>L</v>
          </cell>
          <cell r="AR37" t="str">
            <v>NaN</v>
          </cell>
          <cell r="AS37" t="str">
            <v>L</v>
          </cell>
          <cell r="AU37" t="str">
            <v>NaN</v>
          </cell>
          <cell r="AV37" t="str">
            <v>L</v>
          </cell>
          <cell r="AX37" t="str">
            <v>NaN</v>
          </cell>
          <cell r="AY37" t="str">
            <v>M</v>
          </cell>
          <cell r="BA37" t="str">
            <v>NaN</v>
          </cell>
          <cell r="BB37" t="str">
            <v>M</v>
          </cell>
          <cell r="BD37" t="str">
            <v>NaN</v>
          </cell>
          <cell r="BE37" t="str">
            <v>M</v>
          </cell>
          <cell r="BG37" t="str">
            <v>NaN</v>
          </cell>
          <cell r="BH37" t="str">
            <v>M</v>
          </cell>
          <cell r="BJ37" t="str">
            <v>NaN</v>
          </cell>
          <cell r="BK37" t="str">
            <v>L</v>
          </cell>
          <cell r="BM37" t="str">
            <v>NaN</v>
          </cell>
          <cell r="BN37" t="str">
            <v>L</v>
          </cell>
          <cell r="BP37" t="str">
            <v>NaN</v>
          </cell>
          <cell r="BQ37" t="str">
            <v>L</v>
          </cell>
          <cell r="BS37" t="str">
            <v>NaN</v>
          </cell>
          <cell r="BT37" t="str">
            <v>L</v>
          </cell>
          <cell r="BV37" t="str">
            <v>NaN</v>
          </cell>
          <cell r="BW37" t="str">
            <v>L</v>
          </cell>
          <cell r="BY37" t="str">
            <v>NaN</v>
          </cell>
          <cell r="BZ37" t="str">
            <v>L</v>
          </cell>
          <cell r="CB37" t="str">
            <v>NaN</v>
          </cell>
          <cell r="CC37" t="str">
            <v>L</v>
          </cell>
          <cell r="CE37" t="str">
            <v>NaN</v>
          </cell>
          <cell r="CF37" t="str">
            <v>L</v>
          </cell>
          <cell r="CH37" t="str">
            <v>NaN</v>
          </cell>
          <cell r="CI37" t="str">
            <v>L</v>
          </cell>
          <cell r="CK37" t="str">
            <v>NaN</v>
          </cell>
          <cell r="CL37" t="str">
            <v>L</v>
          </cell>
          <cell r="CN37" t="str">
            <v>NaN</v>
          </cell>
          <cell r="CO37" t="str">
            <v>L</v>
          </cell>
          <cell r="CQ37" t="str">
            <v>NaN</v>
          </cell>
          <cell r="CR37" t="str">
            <v>L</v>
          </cell>
          <cell r="CT37" t="str">
            <v>NaN</v>
          </cell>
          <cell r="CU37" t="str">
            <v>L</v>
          </cell>
          <cell r="CW37" t="str">
            <v>NaN</v>
          </cell>
          <cell r="CX37" t="str">
            <v>L</v>
          </cell>
          <cell r="CZ37" t="str">
            <v>NaN</v>
          </cell>
          <cell r="DA37" t="str">
            <v>L</v>
          </cell>
          <cell r="DC37" t="str">
            <v>NaN</v>
          </cell>
          <cell r="DD37" t="str">
            <v>L</v>
          </cell>
          <cell r="DF37" t="str">
            <v>NaN</v>
          </cell>
          <cell r="DG37" t="str">
            <v>L</v>
          </cell>
          <cell r="DI37" t="str">
            <v>NaN</v>
          </cell>
          <cell r="DJ37" t="str">
            <v>L</v>
          </cell>
          <cell r="DL37" t="str">
            <v>NaN</v>
          </cell>
          <cell r="DM37" t="str">
            <v>L</v>
          </cell>
          <cell r="DO37" t="str">
            <v>NaN</v>
          </cell>
          <cell r="DP37" t="str">
            <v>L</v>
          </cell>
          <cell r="DR37" t="str">
            <v>NaN</v>
          </cell>
        </row>
        <row r="38">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L</v>
          </cell>
          <cell r="W38" t="str">
            <v>NaN</v>
          </cell>
          <cell r="X38" t="str">
            <v>L</v>
          </cell>
          <cell r="Z38" t="str">
            <v>NaN</v>
          </cell>
          <cell r="AA38" t="str">
            <v>L</v>
          </cell>
          <cell r="AC38" t="str">
            <v>NaN</v>
          </cell>
          <cell r="AD38" t="str">
            <v>L</v>
          </cell>
          <cell r="AF38" t="str">
            <v>NaN</v>
          </cell>
          <cell r="AG38" t="str">
            <v>L</v>
          </cell>
          <cell r="AI38" t="str">
            <v>NaN</v>
          </cell>
          <cell r="AJ38" t="str">
            <v>L</v>
          </cell>
          <cell r="AL38" t="str">
            <v>NaN</v>
          </cell>
          <cell r="AM38" t="str">
            <v>L</v>
          </cell>
          <cell r="AO38" t="str">
            <v>NaN</v>
          </cell>
          <cell r="AP38" t="str">
            <v>L</v>
          </cell>
          <cell r="AR38" t="str">
            <v>NaN</v>
          </cell>
          <cell r="AS38" t="str">
            <v>L</v>
          </cell>
          <cell r="AU38" t="str">
            <v>NaN</v>
          </cell>
          <cell r="AV38" t="str">
            <v>L</v>
          </cell>
          <cell r="AX38" t="str">
            <v>NaN</v>
          </cell>
          <cell r="AY38" t="str">
            <v>M</v>
          </cell>
          <cell r="BA38" t="str">
            <v>NaN</v>
          </cell>
          <cell r="BB38" t="str">
            <v>M</v>
          </cell>
          <cell r="BD38" t="str">
            <v>NaN</v>
          </cell>
          <cell r="BE38" t="str">
            <v>M</v>
          </cell>
          <cell r="BG38" t="str">
            <v>NaN</v>
          </cell>
          <cell r="BH38" t="str">
            <v>M</v>
          </cell>
          <cell r="BJ38" t="str">
            <v>NaN</v>
          </cell>
          <cell r="BK38" t="str">
            <v>L</v>
          </cell>
          <cell r="BM38" t="str">
            <v>NaN</v>
          </cell>
          <cell r="BN38" t="str">
            <v>L</v>
          </cell>
          <cell r="BP38" t="str">
            <v>NaN</v>
          </cell>
          <cell r="BQ38" t="str">
            <v>L</v>
          </cell>
          <cell r="BS38" t="str">
            <v>NaN</v>
          </cell>
          <cell r="BT38" t="str">
            <v>L</v>
          </cell>
          <cell r="BV38" t="str">
            <v>NaN</v>
          </cell>
          <cell r="BW38" t="str">
            <v>L</v>
          </cell>
          <cell r="BY38" t="str">
            <v>NaN</v>
          </cell>
          <cell r="BZ38" t="str">
            <v>L</v>
          </cell>
          <cell r="CB38" t="str">
            <v>NaN</v>
          </cell>
          <cell r="CC38" t="str">
            <v>L</v>
          </cell>
          <cell r="CE38" t="str">
            <v>NaN</v>
          </cell>
          <cell r="CF38" t="str">
            <v>L</v>
          </cell>
          <cell r="CH38" t="str">
            <v>NaN</v>
          </cell>
          <cell r="CI38" t="str">
            <v>L</v>
          </cell>
          <cell r="CK38" t="str">
            <v>NaN</v>
          </cell>
          <cell r="CL38" t="str">
            <v>L</v>
          </cell>
          <cell r="CN38" t="str">
            <v>NaN</v>
          </cell>
          <cell r="CO38" t="str">
            <v>L</v>
          </cell>
          <cell r="CQ38" t="str">
            <v>NaN</v>
          </cell>
          <cell r="CR38" t="str">
            <v>L</v>
          </cell>
          <cell r="CT38" t="str">
            <v>NaN</v>
          </cell>
          <cell r="CU38" t="str">
            <v>L</v>
          </cell>
          <cell r="CW38" t="str">
            <v>NaN</v>
          </cell>
          <cell r="CX38" t="str">
            <v>L</v>
          </cell>
          <cell r="CZ38" t="str">
            <v>NaN</v>
          </cell>
          <cell r="DA38" t="str">
            <v>L</v>
          </cell>
          <cell r="DC38" t="str">
            <v>NaN</v>
          </cell>
          <cell r="DD38" t="str">
            <v>L</v>
          </cell>
          <cell r="DF38" t="str">
            <v>NaN</v>
          </cell>
          <cell r="DG38" t="str">
            <v>L</v>
          </cell>
          <cell r="DI38" t="str">
            <v>NaN</v>
          </cell>
          <cell r="DJ38" t="str">
            <v>L</v>
          </cell>
          <cell r="DL38" t="str">
            <v>NaN</v>
          </cell>
          <cell r="DM38" t="str">
            <v>L</v>
          </cell>
          <cell r="DO38" t="str">
            <v>NaN</v>
          </cell>
          <cell r="DP38" t="str">
            <v>L</v>
          </cell>
          <cell r="DR38" t="str">
            <v>NaN</v>
          </cell>
        </row>
        <row r="39">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L</v>
          </cell>
          <cell r="W39" t="str">
            <v>NaN</v>
          </cell>
          <cell r="X39" t="str">
            <v>L</v>
          </cell>
          <cell r="Z39" t="str">
            <v>NaN</v>
          </cell>
          <cell r="AA39" t="str">
            <v>L</v>
          </cell>
          <cell r="AC39" t="str">
            <v>NaN</v>
          </cell>
          <cell r="AD39" t="str">
            <v>L</v>
          </cell>
          <cell r="AF39" t="str">
            <v>NaN</v>
          </cell>
          <cell r="AG39" t="str">
            <v>L</v>
          </cell>
          <cell r="AI39" t="str">
            <v>NaN</v>
          </cell>
          <cell r="AJ39" t="str">
            <v>L</v>
          </cell>
          <cell r="AL39" t="str">
            <v>NaN</v>
          </cell>
          <cell r="AM39" t="str">
            <v>L</v>
          </cell>
          <cell r="AO39" t="str">
            <v>NaN</v>
          </cell>
          <cell r="AP39" t="str">
            <v>L</v>
          </cell>
          <cell r="AR39" t="str">
            <v>NaN</v>
          </cell>
          <cell r="AS39" t="str">
            <v>L</v>
          </cell>
          <cell r="AU39" t="str">
            <v>NaN</v>
          </cell>
          <cell r="AV39" t="str">
            <v>L</v>
          </cell>
          <cell r="AX39" t="str">
            <v>NaN</v>
          </cell>
          <cell r="AY39" t="str">
            <v>M</v>
          </cell>
          <cell r="BA39" t="str">
            <v>NaN</v>
          </cell>
          <cell r="BB39" t="str">
            <v>M</v>
          </cell>
          <cell r="BD39" t="str">
            <v>NaN</v>
          </cell>
          <cell r="BE39" t="str">
            <v>M</v>
          </cell>
          <cell r="BG39" t="str">
            <v>NaN</v>
          </cell>
          <cell r="BH39" t="str">
            <v>M</v>
          </cell>
          <cell r="BJ39" t="str">
            <v>NaN</v>
          </cell>
          <cell r="BK39" t="str">
            <v>L</v>
          </cell>
          <cell r="BM39" t="str">
            <v>NaN</v>
          </cell>
          <cell r="BN39" t="str">
            <v>L</v>
          </cell>
          <cell r="BP39" t="str">
            <v>NaN</v>
          </cell>
          <cell r="BQ39" t="str">
            <v>L</v>
          </cell>
          <cell r="BS39" t="str">
            <v>NaN</v>
          </cell>
          <cell r="BT39" t="str">
            <v>L</v>
          </cell>
          <cell r="BV39" t="str">
            <v>NaN</v>
          </cell>
          <cell r="BW39" t="str">
            <v>L</v>
          </cell>
          <cell r="BY39" t="str">
            <v>NaN</v>
          </cell>
          <cell r="BZ39" t="str">
            <v>L</v>
          </cell>
          <cell r="CB39" t="str">
            <v>NaN</v>
          </cell>
          <cell r="CC39" t="str">
            <v>L</v>
          </cell>
          <cell r="CE39" t="str">
            <v>NaN</v>
          </cell>
          <cell r="CF39" t="str">
            <v>L</v>
          </cell>
          <cell r="CH39" t="str">
            <v>NaN</v>
          </cell>
          <cell r="CI39" t="str">
            <v>L</v>
          </cell>
          <cell r="CK39" t="str">
            <v>NaN</v>
          </cell>
          <cell r="CL39" t="str">
            <v>L</v>
          </cell>
          <cell r="CN39" t="str">
            <v>NaN</v>
          </cell>
          <cell r="CO39" t="str">
            <v>L</v>
          </cell>
          <cell r="CQ39" t="str">
            <v>NaN</v>
          </cell>
          <cell r="CR39" t="str">
            <v>L</v>
          </cell>
          <cell r="CT39" t="str">
            <v>NaN</v>
          </cell>
          <cell r="CU39" t="str">
            <v>L</v>
          </cell>
          <cell r="CW39" t="str">
            <v>NaN</v>
          </cell>
          <cell r="CX39" t="str">
            <v>L</v>
          </cell>
          <cell r="CZ39" t="str">
            <v>NaN</v>
          </cell>
          <cell r="DA39" t="str">
            <v>L</v>
          </cell>
          <cell r="DC39" t="str">
            <v>NaN</v>
          </cell>
          <cell r="DD39" t="str">
            <v>L</v>
          </cell>
          <cell r="DF39" t="str">
            <v>NaN</v>
          </cell>
          <cell r="DG39" t="str">
            <v>L</v>
          </cell>
          <cell r="DI39" t="str">
            <v>NaN</v>
          </cell>
          <cell r="DJ39" t="str">
            <v>L</v>
          </cell>
          <cell r="DL39" t="str">
            <v>NaN</v>
          </cell>
          <cell r="DM39" t="str">
            <v>L</v>
          </cell>
          <cell r="DO39" t="str">
            <v>NaN</v>
          </cell>
          <cell r="DP39" t="str">
            <v>L</v>
          </cell>
          <cell r="DR39" t="str">
            <v>NaN</v>
          </cell>
        </row>
        <row r="40">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L</v>
          </cell>
          <cell r="W40" t="str">
            <v>NaN</v>
          </cell>
          <cell r="X40" t="str">
            <v>L</v>
          </cell>
          <cell r="Z40" t="str">
            <v>NaN</v>
          </cell>
          <cell r="AA40" t="str">
            <v>L</v>
          </cell>
          <cell r="AC40" t="str">
            <v>NaN</v>
          </cell>
          <cell r="AD40" t="str">
            <v>L</v>
          </cell>
          <cell r="AF40" t="str">
            <v>NaN</v>
          </cell>
          <cell r="AG40" t="str">
            <v>L</v>
          </cell>
          <cell r="AI40" t="str">
            <v>NaN</v>
          </cell>
          <cell r="AJ40" t="str">
            <v>L</v>
          </cell>
          <cell r="AL40" t="str">
            <v>NaN</v>
          </cell>
          <cell r="AM40" t="str">
            <v>L</v>
          </cell>
          <cell r="AO40" t="str">
            <v>NaN</v>
          </cell>
          <cell r="AP40" t="str">
            <v>L</v>
          </cell>
          <cell r="AR40" t="str">
            <v>NaN</v>
          </cell>
          <cell r="AS40" t="str">
            <v>L</v>
          </cell>
          <cell r="AU40" t="str">
            <v>NaN</v>
          </cell>
          <cell r="AV40" t="str">
            <v>L</v>
          </cell>
          <cell r="AX40" t="str">
            <v>NaN</v>
          </cell>
          <cell r="AY40" t="str">
            <v>M</v>
          </cell>
          <cell r="BA40" t="str">
            <v>NaN</v>
          </cell>
          <cell r="BB40" t="str">
            <v>M</v>
          </cell>
          <cell r="BD40" t="str">
            <v>NaN</v>
          </cell>
          <cell r="BE40" t="str">
            <v>M</v>
          </cell>
          <cell r="BG40" t="str">
            <v>NaN</v>
          </cell>
          <cell r="BH40" t="str">
            <v>M</v>
          </cell>
          <cell r="BJ40" t="str">
            <v>NaN</v>
          </cell>
          <cell r="BK40" t="str">
            <v>L</v>
          </cell>
          <cell r="BM40" t="str">
            <v>NaN</v>
          </cell>
          <cell r="BN40" t="str">
            <v>L</v>
          </cell>
          <cell r="BP40" t="str">
            <v>NaN</v>
          </cell>
          <cell r="BQ40" t="str">
            <v>L</v>
          </cell>
          <cell r="BS40" t="str">
            <v>NaN</v>
          </cell>
          <cell r="BT40" t="str">
            <v>L</v>
          </cell>
          <cell r="BV40" t="str">
            <v>NaN</v>
          </cell>
          <cell r="BW40" t="str">
            <v>L</v>
          </cell>
          <cell r="BY40" t="str">
            <v>NaN</v>
          </cell>
          <cell r="BZ40" t="str">
            <v>L</v>
          </cell>
          <cell r="CB40" t="str">
            <v>NaN</v>
          </cell>
          <cell r="CC40" t="str">
            <v>L</v>
          </cell>
          <cell r="CE40" t="str">
            <v>NaN</v>
          </cell>
          <cell r="CF40" t="str">
            <v>L</v>
          </cell>
          <cell r="CH40" t="str">
            <v>NaN</v>
          </cell>
          <cell r="CI40" t="str">
            <v>L</v>
          </cell>
          <cell r="CK40" t="str">
            <v>NaN</v>
          </cell>
          <cell r="CL40" t="str">
            <v>L</v>
          </cell>
          <cell r="CN40" t="str">
            <v>NaN</v>
          </cell>
          <cell r="CO40" t="str">
            <v>L</v>
          </cell>
          <cell r="CQ40" t="str">
            <v>NaN</v>
          </cell>
          <cell r="CR40" t="str">
            <v>L</v>
          </cell>
          <cell r="CT40" t="str">
            <v>NaN</v>
          </cell>
          <cell r="CU40" t="str">
            <v>L</v>
          </cell>
          <cell r="CW40" t="str">
            <v>NaN</v>
          </cell>
          <cell r="CX40" t="str">
            <v>L</v>
          </cell>
          <cell r="CZ40" t="str">
            <v>NaN</v>
          </cell>
          <cell r="DA40" t="str">
            <v>L</v>
          </cell>
          <cell r="DC40" t="str">
            <v>NaN</v>
          </cell>
          <cell r="DD40" t="str">
            <v>L</v>
          </cell>
          <cell r="DF40" t="str">
            <v>NaN</v>
          </cell>
          <cell r="DG40" t="str">
            <v>L</v>
          </cell>
          <cell r="DI40" t="str">
            <v>NaN</v>
          </cell>
          <cell r="DJ40" t="str">
            <v>L</v>
          </cell>
          <cell r="DL40" t="str">
            <v>NaN</v>
          </cell>
          <cell r="DM40" t="str">
            <v>L</v>
          </cell>
          <cell r="DO40" t="str">
            <v>NaN</v>
          </cell>
          <cell r="DP40" t="str">
            <v>L</v>
          </cell>
          <cell r="DR40" t="str">
            <v>NaN</v>
          </cell>
        </row>
        <row r="41">
          <cell r="B41">
            <v>38610.057078872625</v>
          </cell>
          <cell r="D41" t="str">
            <v>F</v>
          </cell>
          <cell r="E41">
            <v>12099.296043653192</v>
          </cell>
          <cell r="G41" t="str">
            <v>F</v>
          </cell>
          <cell r="H41">
            <v>12154.250932061819</v>
          </cell>
          <cell r="J41" t="str">
            <v>F</v>
          </cell>
          <cell r="K41">
            <v>-54.954888408626203</v>
          </cell>
          <cell r="M41" t="str">
            <v>F</v>
          </cell>
          <cell r="N41">
            <v>0</v>
          </cell>
          <cell r="P41" t="str">
            <v>F</v>
          </cell>
          <cell r="Q41">
            <v>25817.154976102694</v>
          </cell>
          <cell r="S41" t="str">
            <v>F</v>
          </cell>
          <cell r="T41">
            <v>21719.390559954521</v>
          </cell>
          <cell r="V41" t="str">
            <v>F</v>
          </cell>
          <cell r="W41">
            <v>4097.764416148174</v>
          </cell>
          <cell r="Y41" t="str">
            <v>F</v>
          </cell>
          <cell r="Z41">
            <v>835.47407753054404</v>
          </cell>
          <cell r="AC41">
            <v>835.47407753054404</v>
          </cell>
          <cell r="AF41">
            <v>74619.92125654078</v>
          </cell>
          <cell r="AH41" t="str">
            <v>F</v>
          </cell>
          <cell r="AI41">
            <v>65088.613584945859</v>
          </cell>
          <cell r="AK41" t="str">
            <v>F</v>
          </cell>
          <cell r="AL41">
            <v>991.73844929846598</v>
          </cell>
          <cell r="AO41" t="str">
            <v>NaN</v>
          </cell>
          <cell r="AP41" t="str">
            <v>L</v>
          </cell>
          <cell r="AR41" t="str">
            <v>NaN</v>
          </cell>
          <cell r="AS41" t="str">
            <v>L</v>
          </cell>
          <cell r="AU41">
            <v>7860.7106087612738</v>
          </cell>
          <cell r="AX41" t="str">
            <v>NaN</v>
          </cell>
          <cell r="AY41" t="str">
            <v>M</v>
          </cell>
          <cell r="BA41" t="str">
            <v>NaN</v>
          </cell>
          <cell r="BB41" t="str">
            <v>M</v>
          </cell>
          <cell r="BD41" t="str">
            <v>NaN</v>
          </cell>
          <cell r="BE41" t="str">
            <v>M</v>
          </cell>
          <cell r="BG41" t="str">
            <v>NaN</v>
          </cell>
          <cell r="BH41" t="str">
            <v>M</v>
          </cell>
          <cell r="BJ41">
            <v>672.53984140242733</v>
          </cell>
          <cell r="BM41">
            <v>672.53984140242733</v>
          </cell>
          <cell r="BP41">
            <v>0</v>
          </cell>
          <cell r="BS41">
            <v>0</v>
          </cell>
          <cell r="BV41">
            <v>6.3187721327525184</v>
          </cell>
          <cell r="BY41">
            <v>62767.549468849662</v>
          </cell>
          <cell r="CA41" t="str">
            <v>F</v>
          </cell>
          <cell r="CB41">
            <v>722.73716374579692</v>
          </cell>
          <cell r="CD41" t="str">
            <v>F</v>
          </cell>
          <cell r="CE41">
            <v>722.73716374579692</v>
          </cell>
          <cell r="CG41" t="str">
            <v>F</v>
          </cell>
          <cell r="CH41" t="str">
            <v>NaN</v>
          </cell>
          <cell r="CI41" t="str">
            <v>L</v>
          </cell>
          <cell r="CJ41" t="str">
            <v>F</v>
          </cell>
          <cell r="CK41">
            <v>364.67131734203065</v>
          </cell>
          <cell r="CM41" t="str">
            <v>F</v>
          </cell>
          <cell r="CN41">
            <v>364.67131734203065</v>
          </cell>
          <cell r="CP41" t="str">
            <v>F</v>
          </cell>
          <cell r="CQ41">
            <v>15623.32844895253</v>
          </cell>
          <cell r="CS41" t="str">
            <v>F</v>
          </cell>
          <cell r="CT41">
            <v>1177.4796703540771</v>
          </cell>
          <cell r="CV41" t="str">
            <v>F</v>
          </cell>
          <cell r="CW41">
            <v>13852.702004165612</v>
          </cell>
          <cell r="CY41" t="str">
            <v>F</v>
          </cell>
          <cell r="CZ41">
            <v>593.14677443284017</v>
          </cell>
          <cell r="DC41">
            <v>0</v>
          </cell>
          <cell r="DE41" t="str">
            <v>F</v>
          </cell>
          <cell r="DF41">
            <v>72.575937500000009</v>
          </cell>
          <cell r="DH41" t="str">
            <v>F</v>
          </cell>
          <cell r="DI41">
            <v>-33.299999999999997</v>
          </cell>
          <cell r="DL41">
            <v>105.87593750000001</v>
          </cell>
          <cell r="DO41">
            <v>4293.331204803495</v>
          </cell>
          <cell r="DQ41" t="str">
            <v>F</v>
          </cell>
          <cell r="DR41">
            <v>103.4583508095741</v>
          </cell>
        </row>
        <row r="42">
          <cell r="B42">
            <v>52383.498932328082</v>
          </cell>
          <cell r="D42" t="str">
            <v>F</v>
          </cell>
          <cell r="E42">
            <v>20197.751206616846</v>
          </cell>
          <cell r="G42" t="str">
            <v>F</v>
          </cell>
          <cell r="H42">
            <v>20220.09209552675</v>
          </cell>
          <cell r="J42" t="str">
            <v>F</v>
          </cell>
          <cell r="K42">
            <v>-22.34088890990634</v>
          </cell>
          <cell r="M42" t="str">
            <v>F</v>
          </cell>
          <cell r="N42">
            <v>0</v>
          </cell>
          <cell r="P42" t="str">
            <v>F</v>
          </cell>
          <cell r="Q42">
            <v>37550.61246645428</v>
          </cell>
          <cell r="S42" t="str">
            <v>F</v>
          </cell>
          <cell r="T42">
            <v>31588.495032932999</v>
          </cell>
          <cell r="V42" t="str">
            <v>F</v>
          </cell>
          <cell r="W42">
            <v>5962.1174335212809</v>
          </cell>
          <cell r="Y42" t="str">
            <v>F</v>
          </cell>
          <cell r="Z42">
            <v>1046.7712414201851</v>
          </cell>
          <cell r="AC42">
            <v>1046.7712414201851</v>
          </cell>
          <cell r="AF42">
            <v>102190.78547196118</v>
          </cell>
          <cell r="AH42" t="str">
            <v>F</v>
          </cell>
          <cell r="AI42">
            <v>94887.24933157237</v>
          </cell>
          <cell r="AK42" t="str">
            <v>F</v>
          </cell>
          <cell r="AL42">
            <v>1839.838</v>
          </cell>
          <cell r="AO42" t="str">
            <v>NaN</v>
          </cell>
          <cell r="AP42" t="str">
            <v>L</v>
          </cell>
          <cell r="AR42" t="str">
            <v>NaN</v>
          </cell>
          <cell r="AS42" t="str">
            <v>L</v>
          </cell>
          <cell r="AU42">
            <v>4454.0201646657179</v>
          </cell>
          <cell r="AX42" t="str">
            <v>NaN</v>
          </cell>
          <cell r="AY42" t="str">
            <v>M</v>
          </cell>
          <cell r="BA42" t="str">
            <v>NaN</v>
          </cell>
          <cell r="BB42" t="str">
            <v>M</v>
          </cell>
          <cell r="BD42" t="str">
            <v>NaN</v>
          </cell>
          <cell r="BE42" t="str">
            <v>M</v>
          </cell>
          <cell r="BG42" t="str">
            <v>NaN</v>
          </cell>
          <cell r="BH42" t="str">
            <v>M</v>
          </cell>
          <cell r="BJ42">
            <v>1001.297453528407</v>
          </cell>
          <cell r="BM42">
            <v>1001.297453528407</v>
          </cell>
          <cell r="BP42">
            <v>0</v>
          </cell>
          <cell r="BS42">
            <v>0</v>
          </cell>
          <cell r="BV42">
            <v>8.3805221946812036</v>
          </cell>
          <cell r="BY42">
            <v>91292.095246424171</v>
          </cell>
          <cell r="CA42" t="str">
            <v>F</v>
          </cell>
          <cell r="CB42">
            <v>1972.1267413638902</v>
          </cell>
          <cell r="CD42" t="str">
            <v>F</v>
          </cell>
          <cell r="CE42">
            <v>1972.1267413638902</v>
          </cell>
          <cell r="CG42" t="str">
            <v>F</v>
          </cell>
          <cell r="CH42" t="str">
            <v>NaN</v>
          </cell>
          <cell r="CI42" t="str">
            <v>L</v>
          </cell>
          <cell r="CJ42" t="str">
            <v>F</v>
          </cell>
          <cell r="CK42">
            <v>526.47975209399635</v>
          </cell>
          <cell r="CM42" t="str">
            <v>F</v>
          </cell>
          <cell r="CN42">
            <v>526.47975209399635</v>
          </cell>
          <cell r="CP42" t="str">
            <v>F</v>
          </cell>
          <cell r="CQ42">
            <v>19797.498322095198</v>
          </cell>
          <cell r="CS42" t="str">
            <v>F</v>
          </cell>
          <cell r="CT42">
            <v>1501.6063449999999</v>
          </cell>
          <cell r="CV42" t="str">
            <v>F</v>
          </cell>
          <cell r="CW42">
            <v>17665.956999999999</v>
          </cell>
          <cell r="CY42" t="str">
            <v>F</v>
          </cell>
          <cell r="CZ42">
            <v>629.93497709519988</v>
          </cell>
          <cell r="DC42">
            <v>0</v>
          </cell>
          <cell r="DE42" t="str">
            <v>F</v>
          </cell>
          <cell r="DF42">
            <v>181.10537499999998</v>
          </cell>
          <cell r="DH42" t="str">
            <v>F</v>
          </cell>
          <cell r="DI42">
            <v>68.5</v>
          </cell>
          <cell r="DL42">
            <v>112.605375</v>
          </cell>
          <cell r="DO42">
            <v>6158.7721709919224</v>
          </cell>
          <cell r="DQ42" t="str">
            <v>F</v>
          </cell>
          <cell r="DR42">
            <v>121.04775627517699</v>
          </cell>
        </row>
        <row r="43">
          <cell r="B43">
            <v>57856.103480255289</v>
          </cell>
          <cell r="D43" t="str">
            <v>F</v>
          </cell>
          <cell r="E43">
            <v>22752.972561305101</v>
          </cell>
          <cell r="G43" t="str">
            <v>F</v>
          </cell>
          <cell r="H43">
            <v>21762.260503551508</v>
          </cell>
          <cell r="J43" t="str">
            <v>F</v>
          </cell>
          <cell r="K43">
            <v>990.71205775359294</v>
          </cell>
          <cell r="M43" t="str">
            <v>F</v>
          </cell>
          <cell r="N43">
            <v>0</v>
          </cell>
          <cell r="P43" t="str">
            <v>F</v>
          </cell>
          <cell r="Q43">
            <v>48766.656999999999</v>
          </cell>
          <cell r="S43" t="str">
            <v>F</v>
          </cell>
          <cell r="T43">
            <v>41029.090880985954</v>
          </cell>
          <cell r="V43" t="str">
            <v>F</v>
          </cell>
          <cell r="W43">
            <v>7737.5661190140427</v>
          </cell>
          <cell r="Y43" t="str">
            <v>F</v>
          </cell>
          <cell r="Z43">
            <v>1468.3760478559411</v>
          </cell>
          <cell r="AC43">
            <v>1468.3760478559411</v>
          </cell>
          <cell r="AF43">
            <v>118554.07998926807</v>
          </cell>
          <cell r="AH43" t="str">
            <v>F</v>
          </cell>
          <cell r="AI43">
            <v>114257.07587004792</v>
          </cell>
          <cell r="AK43" t="str">
            <v>F</v>
          </cell>
          <cell r="AL43">
            <v>1733.596</v>
          </cell>
          <cell r="AO43" t="str">
            <v>NaN</v>
          </cell>
          <cell r="AP43" t="str">
            <v>L</v>
          </cell>
          <cell r="AR43" t="str">
            <v>NaN</v>
          </cell>
          <cell r="AS43" t="str">
            <v>L</v>
          </cell>
          <cell r="AU43">
            <v>1075.0068061974011</v>
          </cell>
          <cell r="AX43" t="str">
            <v>NaN</v>
          </cell>
          <cell r="AY43" t="str">
            <v>M</v>
          </cell>
          <cell r="BA43" t="str">
            <v>NaN</v>
          </cell>
          <cell r="BB43" t="str">
            <v>M</v>
          </cell>
          <cell r="BD43" t="str">
            <v>NaN</v>
          </cell>
          <cell r="BE43" t="str">
            <v>M</v>
          </cell>
          <cell r="BG43" t="str">
            <v>NaN</v>
          </cell>
          <cell r="BH43" t="str">
            <v>M</v>
          </cell>
          <cell r="BJ43">
            <v>1477.2863130227302</v>
          </cell>
          <cell r="BM43">
            <v>1397.9103130227302</v>
          </cell>
          <cell r="BP43">
            <v>79.376000000000005</v>
          </cell>
          <cell r="BS43">
            <v>0</v>
          </cell>
          <cell r="BV43">
            <v>11.115</v>
          </cell>
          <cell r="BY43">
            <v>110073.73699999999</v>
          </cell>
          <cell r="CA43" t="str">
            <v>F</v>
          </cell>
          <cell r="CB43">
            <v>2922.7969015199933</v>
          </cell>
          <cell r="CD43" t="str">
            <v>F</v>
          </cell>
          <cell r="CE43">
            <v>2922.7969015199933</v>
          </cell>
          <cell r="CG43" t="str">
            <v>F</v>
          </cell>
          <cell r="CH43" t="str">
            <v>NaN</v>
          </cell>
          <cell r="CI43" t="str">
            <v>L</v>
          </cell>
          <cell r="CJ43" t="str">
            <v>F</v>
          </cell>
          <cell r="CK43">
            <v>814.84111901404287</v>
          </cell>
          <cell r="CM43" t="str">
            <v>F</v>
          </cell>
          <cell r="CN43">
            <v>814.84111901404287</v>
          </cell>
          <cell r="CP43" t="str">
            <v>F</v>
          </cell>
          <cell r="CQ43">
            <v>23451.860739</v>
          </cell>
          <cell r="CS43" t="str">
            <v>F</v>
          </cell>
          <cell r="CT43">
            <v>1785.3664350000001</v>
          </cell>
          <cell r="CV43" t="str">
            <v>F</v>
          </cell>
          <cell r="CW43">
            <v>21004.311000000002</v>
          </cell>
          <cell r="CY43" t="str">
            <v>F</v>
          </cell>
          <cell r="CZ43">
            <v>662.18330399999991</v>
          </cell>
          <cell r="DC43">
            <v>2405.2919999999999</v>
          </cell>
          <cell r="DE43" t="str">
            <v>F</v>
          </cell>
          <cell r="DF43">
            <v>105.86375</v>
          </cell>
          <cell r="DH43" t="str">
            <v>F</v>
          </cell>
          <cell r="DI43">
            <v>7.5</v>
          </cell>
          <cell r="DL43">
            <v>98.363749999999996</v>
          </cell>
          <cell r="DO43">
            <v>7429.4520000000002</v>
          </cell>
          <cell r="DQ43" t="str">
            <v>F</v>
          </cell>
          <cell r="DR43">
            <v>113.44478335571286</v>
          </cell>
        </row>
        <row r="44">
          <cell r="B44">
            <v>66690.294045123082</v>
          </cell>
          <cell r="D44" t="str">
            <v>F</v>
          </cell>
          <cell r="E44">
            <v>23106.894100815611</v>
          </cell>
          <cell r="G44" t="str">
            <v>F</v>
          </cell>
          <cell r="H44">
            <v>22244.986930441344</v>
          </cell>
          <cell r="J44" t="str">
            <v>F</v>
          </cell>
          <cell r="K44">
            <v>861.90717037426634</v>
          </cell>
          <cell r="M44" t="str">
            <v>F</v>
          </cell>
          <cell r="N44">
            <v>0</v>
          </cell>
          <cell r="P44" t="str">
            <v>F</v>
          </cell>
          <cell r="Q44">
            <v>60002.991000000002</v>
          </cell>
          <cell r="S44" t="str">
            <v>F</v>
          </cell>
          <cell r="T44">
            <v>50523.695280217675</v>
          </cell>
          <cell r="V44" t="str">
            <v>F</v>
          </cell>
          <cell r="W44">
            <v>9479.2957197823252</v>
          </cell>
          <cell r="Y44" t="str">
            <v>F</v>
          </cell>
          <cell r="Z44">
            <v>1797.5082811217737</v>
          </cell>
          <cell r="AC44">
            <v>1797.5082811217737</v>
          </cell>
          <cell r="AF44">
            <v>129875.403852263</v>
          </cell>
          <cell r="AH44" t="str">
            <v>F</v>
          </cell>
          <cell r="AI44">
            <v>123332.02068580872</v>
          </cell>
          <cell r="AK44" t="str">
            <v>F</v>
          </cell>
          <cell r="AL44">
            <v>2342.1260000000002</v>
          </cell>
          <cell r="AO44" t="str">
            <v>NaN</v>
          </cell>
          <cell r="AP44" t="str">
            <v>L</v>
          </cell>
          <cell r="AR44" t="str">
            <v>NaN</v>
          </cell>
          <cell r="AS44" t="str">
            <v>L</v>
          </cell>
          <cell r="AU44">
            <v>-910.94992121132327</v>
          </cell>
          <cell r="AX44" t="str">
            <v>NaN</v>
          </cell>
          <cell r="AY44" t="str">
            <v>M</v>
          </cell>
          <cell r="BA44" t="str">
            <v>NaN</v>
          </cell>
          <cell r="BB44" t="str">
            <v>M</v>
          </cell>
          <cell r="BD44" t="str">
            <v>NaN</v>
          </cell>
          <cell r="BE44" t="str">
            <v>M</v>
          </cell>
          <cell r="BG44" t="str">
            <v>NaN</v>
          </cell>
          <cell r="BH44" t="str">
            <v>M</v>
          </cell>
          <cell r="BJ44">
            <v>5091.6080876656088</v>
          </cell>
          <cell r="BM44">
            <v>4753.2098654433867</v>
          </cell>
          <cell r="BP44">
            <v>253.71899999999999</v>
          </cell>
          <cell r="BS44">
            <v>84.679222222222251</v>
          </cell>
          <cell r="BV44">
            <v>20.599</v>
          </cell>
          <cell r="BY44">
            <v>116663.651</v>
          </cell>
          <cell r="CA44" t="str">
            <v>F</v>
          </cell>
          <cell r="CB44">
            <v>4584.6513667636527</v>
          </cell>
          <cell r="CD44" t="str">
            <v>F</v>
          </cell>
          <cell r="CE44">
            <v>4584.6513667636527</v>
          </cell>
          <cell r="CG44" t="str">
            <v>F</v>
          </cell>
          <cell r="CH44" t="str">
            <v>NaN</v>
          </cell>
          <cell r="CI44" t="str">
            <v>L</v>
          </cell>
          <cell r="CJ44" t="str">
            <v>F</v>
          </cell>
          <cell r="CK44">
            <v>1256.9391051448797</v>
          </cell>
          <cell r="CM44" t="str">
            <v>F</v>
          </cell>
          <cell r="CN44">
            <v>1256.9391051448797</v>
          </cell>
          <cell r="CP44" t="str">
            <v>F</v>
          </cell>
          <cell r="CQ44">
            <v>25866.934550000002</v>
          </cell>
          <cell r="CS44" t="str">
            <v>F</v>
          </cell>
          <cell r="CT44">
            <v>1972.96135</v>
          </cell>
          <cell r="CV44" t="str">
            <v>F</v>
          </cell>
          <cell r="CW44">
            <v>23211.31</v>
          </cell>
          <cell r="CY44" t="str">
            <v>F</v>
          </cell>
          <cell r="CZ44">
            <v>682.66319999999996</v>
          </cell>
          <cell r="DC44">
            <v>1899.98</v>
          </cell>
          <cell r="DE44" t="str">
            <v>F</v>
          </cell>
          <cell r="DF44">
            <v>237.6035</v>
          </cell>
          <cell r="DH44" t="str">
            <v>F</v>
          </cell>
          <cell r="DI44">
            <v>28.4</v>
          </cell>
          <cell r="DL44">
            <v>209.20349999999999</v>
          </cell>
          <cell r="DO44">
            <v>9912.1350000000002</v>
          </cell>
          <cell r="DQ44" t="str">
            <v>F</v>
          </cell>
          <cell r="DR44">
            <v>141.31858520507811</v>
          </cell>
        </row>
        <row r="45">
          <cell r="B45">
            <v>75368.892636992154</v>
          </cell>
          <cell r="D45" t="str">
            <v>F</v>
          </cell>
          <cell r="E45">
            <v>16956.55282979957</v>
          </cell>
          <cell r="G45" t="str">
            <v>F</v>
          </cell>
          <cell r="H45">
            <v>16081.020177419059</v>
          </cell>
          <cell r="J45" t="str">
            <v>F</v>
          </cell>
          <cell r="K45">
            <v>875.53265238050926</v>
          </cell>
          <cell r="M45" t="str">
            <v>F</v>
          </cell>
          <cell r="N45">
            <v>0</v>
          </cell>
          <cell r="P45" t="str">
            <v>F</v>
          </cell>
          <cell r="Q45">
            <v>65125.825747777541</v>
          </cell>
          <cell r="S45" t="str">
            <v>F</v>
          </cell>
          <cell r="T45">
            <v>54490.539131635611</v>
          </cell>
          <cell r="V45" t="str">
            <v>F</v>
          </cell>
          <cell r="W45">
            <v>10635.28661614193</v>
          </cell>
          <cell r="Y45" t="str">
            <v>F</v>
          </cell>
          <cell r="Z45">
            <v>1674.3540327480832</v>
          </cell>
          <cell r="AC45">
            <v>1674.3540327480832</v>
          </cell>
          <cell r="AF45">
            <v>116880.78997698764</v>
          </cell>
          <cell r="AH45" t="str">
            <v>F</v>
          </cell>
          <cell r="AI45">
            <v>110339.30145880314</v>
          </cell>
          <cell r="AK45" t="str">
            <v>F</v>
          </cell>
          <cell r="AL45">
            <v>573.82600000000002</v>
          </cell>
          <cell r="AO45" t="str">
            <v>NaN</v>
          </cell>
          <cell r="AP45" t="str">
            <v>L</v>
          </cell>
          <cell r="AR45" t="str">
            <v>NaN</v>
          </cell>
          <cell r="AS45" t="str">
            <v>L</v>
          </cell>
          <cell r="AU45">
            <v>352.41497683977082</v>
          </cell>
          <cell r="AX45" t="str">
            <v>NaN</v>
          </cell>
          <cell r="AY45" t="str">
            <v>M</v>
          </cell>
          <cell r="BA45" t="str">
            <v>NaN</v>
          </cell>
          <cell r="BB45" t="str">
            <v>M</v>
          </cell>
          <cell r="BD45" t="str">
            <v>NaN</v>
          </cell>
          <cell r="BE45" t="str">
            <v>M</v>
          </cell>
          <cell r="BG45" t="str">
            <v>NaN</v>
          </cell>
          <cell r="BH45" t="str">
            <v>M</v>
          </cell>
          <cell r="BJ45">
            <v>5594.6245413447232</v>
          </cell>
          <cell r="BM45">
            <v>5063.8058746780562</v>
          </cell>
          <cell r="BP45">
            <v>432.10300000000001</v>
          </cell>
          <cell r="BS45">
            <v>98.715666666666678</v>
          </cell>
          <cell r="BV45">
            <v>20.623000000000001</v>
          </cell>
          <cell r="BY45">
            <v>102923.906</v>
          </cell>
          <cell r="CA45" t="str">
            <v>F</v>
          </cell>
          <cell r="CB45">
            <v>3612.0119202286323</v>
          </cell>
          <cell r="CD45" t="str">
            <v>F</v>
          </cell>
          <cell r="CE45">
            <v>3612.0119202286323</v>
          </cell>
          <cell r="CG45" t="str">
            <v>F</v>
          </cell>
          <cell r="CH45" t="str">
            <v>NaN</v>
          </cell>
          <cell r="CI45" t="str">
            <v>L</v>
          </cell>
          <cell r="CJ45" t="str">
            <v>F</v>
          </cell>
          <cell r="CK45">
            <v>1383.2014002700448</v>
          </cell>
          <cell r="CM45" t="str">
            <v>F</v>
          </cell>
          <cell r="CN45">
            <v>1383.2014002700448</v>
          </cell>
          <cell r="CP45" t="str">
            <v>F</v>
          </cell>
          <cell r="CQ45">
            <v>26049.790925000001</v>
          </cell>
          <cell r="CS45" t="str">
            <v>F</v>
          </cell>
          <cell r="CT45">
            <v>1996.1999250000001</v>
          </cell>
          <cell r="CV45" t="str">
            <v>F</v>
          </cell>
          <cell r="CW45">
            <v>23484.705000000002</v>
          </cell>
          <cell r="CY45" t="str">
            <v>F</v>
          </cell>
          <cell r="CZ45">
            <v>568.88599999999997</v>
          </cell>
          <cell r="DC45">
            <v>1981.306</v>
          </cell>
          <cell r="DE45" t="str">
            <v>F</v>
          </cell>
          <cell r="DF45">
            <v>35.17</v>
          </cell>
          <cell r="DH45" t="str">
            <v>F</v>
          </cell>
          <cell r="DI45">
            <v>18.3</v>
          </cell>
          <cell r="DL45">
            <v>16.87</v>
          </cell>
          <cell r="DO45">
            <v>10339.596</v>
          </cell>
          <cell r="DQ45" t="str">
            <v>F</v>
          </cell>
          <cell r="DR45">
            <v>155.96685351562499</v>
          </cell>
        </row>
        <row r="46">
          <cell r="B46">
            <v>77738.109420524925</v>
          </cell>
          <cell r="D46" t="str">
            <v>F</v>
          </cell>
          <cell r="E46">
            <v>14367.088062557703</v>
          </cell>
          <cell r="G46" t="str">
            <v>F</v>
          </cell>
          <cell r="H46">
            <v>14764.391029067387</v>
          </cell>
          <cell r="J46" t="str">
            <v>F</v>
          </cell>
          <cell r="K46">
            <v>-397.30296650968387</v>
          </cell>
          <cell r="M46" t="str">
            <v>F</v>
          </cell>
          <cell r="N46">
            <v>0</v>
          </cell>
          <cell r="P46" t="str">
            <v>F</v>
          </cell>
          <cell r="Q46">
            <v>68821.62</v>
          </cell>
          <cell r="S46" t="str">
            <v>F</v>
          </cell>
          <cell r="T46">
            <v>57269.743945124763</v>
          </cell>
          <cell r="V46" t="str">
            <v>F</v>
          </cell>
          <cell r="W46">
            <v>11551.876054875234</v>
          </cell>
          <cell r="Y46" t="str">
            <v>F</v>
          </cell>
          <cell r="Z46">
            <v>2371.3959487330621</v>
          </cell>
          <cell r="AC46">
            <v>2371.3959487330621</v>
          </cell>
          <cell r="AF46">
            <v>123917.47302016157</v>
          </cell>
          <cell r="AH46" t="str">
            <v>F</v>
          </cell>
          <cell r="AI46">
            <v>104199.51546403115</v>
          </cell>
          <cell r="AK46" t="str">
            <v>F</v>
          </cell>
          <cell r="AL46">
            <v>958.36500000000001</v>
          </cell>
          <cell r="AO46" t="str">
            <v>NaN</v>
          </cell>
          <cell r="AP46" t="str">
            <v>L</v>
          </cell>
          <cell r="AR46" t="str">
            <v>NaN</v>
          </cell>
          <cell r="AS46" t="str">
            <v>L</v>
          </cell>
          <cell r="AU46">
            <v>11972.225813544721</v>
          </cell>
          <cell r="AX46" t="str">
            <v>NaN</v>
          </cell>
          <cell r="AY46" t="str">
            <v>M</v>
          </cell>
          <cell r="BA46" t="str">
            <v>NaN</v>
          </cell>
          <cell r="BB46" t="str">
            <v>M</v>
          </cell>
          <cell r="BD46" t="str">
            <v>NaN</v>
          </cell>
          <cell r="BE46" t="str">
            <v>M</v>
          </cell>
          <cell r="BG46" t="str">
            <v>NaN</v>
          </cell>
          <cell r="BH46" t="str">
            <v>M</v>
          </cell>
          <cell r="BJ46">
            <v>6776.8347425856955</v>
          </cell>
          <cell r="BM46">
            <v>6269.5597425856959</v>
          </cell>
          <cell r="BP46">
            <v>454.47800000000001</v>
          </cell>
          <cell r="BS46">
            <v>52.797000000000004</v>
          </cell>
          <cell r="BV46">
            <v>10.532</v>
          </cell>
          <cell r="BY46">
            <v>95868.013999999996</v>
          </cell>
          <cell r="CA46" t="str">
            <v>F</v>
          </cell>
          <cell r="CB46">
            <v>4532.2967151701305</v>
          </cell>
          <cell r="CD46" t="str">
            <v>F</v>
          </cell>
          <cell r="CE46">
            <v>4532.2967151701305</v>
          </cell>
          <cell r="CG46" t="str">
            <v>F</v>
          </cell>
          <cell r="CH46" t="str">
            <v>NaN</v>
          </cell>
          <cell r="CI46" t="str">
            <v>L</v>
          </cell>
          <cell r="CJ46" t="str">
            <v>F</v>
          </cell>
          <cell r="CK46">
            <v>1345.480628242495</v>
          </cell>
          <cell r="CM46" t="str">
            <v>F</v>
          </cell>
          <cell r="CN46">
            <v>1345.480628242495</v>
          </cell>
          <cell r="CP46" t="str">
            <v>F</v>
          </cell>
          <cell r="CQ46">
            <v>25302.418840000002</v>
          </cell>
          <cell r="CS46" t="str">
            <v>F</v>
          </cell>
          <cell r="CT46">
            <v>1933.0788400000001</v>
          </cell>
          <cell r="CV46" t="str">
            <v>F</v>
          </cell>
          <cell r="CW46">
            <v>22742.103999999999</v>
          </cell>
          <cell r="CY46" t="str">
            <v>F</v>
          </cell>
          <cell r="CZ46">
            <v>627.23599999999999</v>
          </cell>
          <cell r="DC46">
            <v>3497.078</v>
          </cell>
          <cell r="DE46" t="str">
            <v>F</v>
          </cell>
          <cell r="DF46">
            <v>117.373</v>
          </cell>
          <cell r="DH46" t="str">
            <v>F</v>
          </cell>
          <cell r="DI46">
            <v>-4.3</v>
          </cell>
          <cell r="DL46">
            <v>121.673</v>
          </cell>
          <cell r="DO46">
            <v>11613.782999999999</v>
          </cell>
          <cell r="DQ46" t="str">
            <v>F</v>
          </cell>
          <cell r="DR46">
            <v>119.78720312499998</v>
          </cell>
        </row>
        <row r="47">
          <cell r="B47">
            <v>84062.962219604931</v>
          </cell>
          <cell r="D47" t="str">
            <v>F</v>
          </cell>
          <cell r="E47">
            <v>15961.570871582895</v>
          </cell>
          <cell r="G47" t="str">
            <v>F</v>
          </cell>
          <cell r="H47">
            <v>15938.781179329775</v>
          </cell>
          <cell r="J47" t="str">
            <v>F</v>
          </cell>
          <cell r="K47">
            <v>22.789692253119938</v>
          </cell>
          <cell r="M47" t="str">
            <v>F</v>
          </cell>
          <cell r="N47">
            <v>0</v>
          </cell>
          <cell r="P47" t="str">
            <v>F</v>
          </cell>
          <cell r="Q47">
            <v>71728.040172488298</v>
          </cell>
          <cell r="S47" t="str">
            <v>F</v>
          </cell>
          <cell r="T47">
            <v>59786.052819695426</v>
          </cell>
          <cell r="V47" t="str">
            <v>F</v>
          </cell>
          <cell r="W47">
            <v>11941.987352792876</v>
          </cell>
          <cell r="Y47" t="str">
            <v>F</v>
          </cell>
          <cell r="Z47">
            <v>2374.1599958972042</v>
          </cell>
          <cell r="AC47">
            <v>2374.1599958972042</v>
          </cell>
          <cell r="AF47">
            <v>140528.99542944491</v>
          </cell>
          <cell r="AH47" t="str">
            <v>F</v>
          </cell>
          <cell r="AI47">
            <v>108647.77598407971</v>
          </cell>
          <cell r="AK47" t="str">
            <v>F</v>
          </cell>
          <cell r="AL47">
            <v>2313.8330784574873</v>
          </cell>
          <cell r="AO47" t="str">
            <v>NaN</v>
          </cell>
          <cell r="AP47" t="str">
            <v>L</v>
          </cell>
          <cell r="AR47" t="str">
            <v>NaN</v>
          </cell>
          <cell r="AS47" t="str">
            <v>L</v>
          </cell>
          <cell r="AU47">
            <v>23518.297988861188</v>
          </cell>
          <cell r="AX47" t="str">
            <v>NaN</v>
          </cell>
          <cell r="AY47" t="str">
            <v>M</v>
          </cell>
          <cell r="BA47" t="str">
            <v>NaN</v>
          </cell>
          <cell r="BB47" t="str">
            <v>M</v>
          </cell>
          <cell r="BD47" t="str">
            <v>NaN</v>
          </cell>
          <cell r="BE47" t="str">
            <v>M</v>
          </cell>
          <cell r="BG47" t="str">
            <v>NaN</v>
          </cell>
          <cell r="BH47" t="str">
            <v>M</v>
          </cell>
          <cell r="BJ47">
            <v>6043.054378046515</v>
          </cell>
          <cell r="BM47">
            <v>5226.7873780465152</v>
          </cell>
          <cell r="BP47">
            <v>713.74199999999996</v>
          </cell>
          <cell r="BS47">
            <v>102.52499999999999</v>
          </cell>
          <cell r="BV47">
            <v>6.0339999999999998</v>
          </cell>
          <cell r="BY47">
            <v>107211.59</v>
          </cell>
          <cell r="CA47" t="str">
            <v>F</v>
          </cell>
          <cell r="CB47">
            <v>5367.3414943488951</v>
          </cell>
          <cell r="CD47" t="str">
            <v>F</v>
          </cell>
          <cell r="CE47">
            <v>5367.3414943488951</v>
          </cell>
          <cell r="CG47" t="str">
            <v>F</v>
          </cell>
          <cell r="CH47" t="str">
            <v>NaN</v>
          </cell>
          <cell r="CI47" t="str">
            <v>L</v>
          </cell>
          <cell r="CJ47" t="str">
            <v>F</v>
          </cell>
          <cell r="CK47">
            <v>1499.1958096514747</v>
          </cell>
          <cell r="CM47" t="str">
            <v>F</v>
          </cell>
          <cell r="CN47">
            <v>1499.1958096514747</v>
          </cell>
          <cell r="CP47" t="str">
            <v>F</v>
          </cell>
          <cell r="CQ47">
            <v>25649.497544877471</v>
          </cell>
          <cell r="CS47" t="str">
            <v>F</v>
          </cell>
          <cell r="CT47">
            <v>2996.1625448774716</v>
          </cell>
          <cell r="CV47" t="str">
            <v>F</v>
          </cell>
          <cell r="CW47">
            <v>22064.662</v>
          </cell>
          <cell r="CY47" t="str">
            <v>F</v>
          </cell>
          <cell r="CZ47">
            <v>588.673</v>
          </cell>
          <cell r="DC47">
            <v>2450.489</v>
          </cell>
          <cell r="DE47" t="str">
            <v>F</v>
          </cell>
          <cell r="DF47">
            <v>451.44</v>
          </cell>
          <cell r="DH47" t="str">
            <v>F</v>
          </cell>
          <cell r="DI47">
            <v>374.9</v>
          </cell>
          <cell r="DL47">
            <v>76.540000000000006</v>
          </cell>
          <cell r="DO47">
            <v>11475.182000000001</v>
          </cell>
          <cell r="DQ47" t="str">
            <v>F</v>
          </cell>
          <cell r="DR47">
            <v>77.468624999999975</v>
          </cell>
        </row>
        <row r="48">
          <cell r="B48">
            <v>88540.68516181421</v>
          </cell>
          <cell r="D48" t="str">
            <v>F</v>
          </cell>
          <cell r="E48">
            <v>25649.02610975907</v>
          </cell>
          <cell r="G48" t="str">
            <v>F</v>
          </cell>
          <cell r="H48">
            <v>26218.88216859661</v>
          </cell>
          <cell r="J48" t="str">
            <v>F</v>
          </cell>
          <cell r="K48">
            <v>-569.85605883754113</v>
          </cell>
          <cell r="M48" t="str">
            <v>F</v>
          </cell>
          <cell r="N48">
            <v>0</v>
          </cell>
          <cell r="P48" t="str">
            <v>F</v>
          </cell>
          <cell r="Q48">
            <v>73355.702999999994</v>
          </cell>
          <cell r="S48" t="str">
            <v>F</v>
          </cell>
          <cell r="T48">
            <v>61345.192907487624</v>
          </cell>
          <cell r="V48" t="str">
            <v>F</v>
          </cell>
          <cell r="W48">
            <v>12010.51009251237</v>
          </cell>
          <cell r="Y48" t="str">
            <v>F</v>
          </cell>
          <cell r="Z48">
            <v>1848.6121153636643</v>
          </cell>
          <cell r="AC48">
            <v>1848.6121153636643</v>
          </cell>
          <cell r="AF48">
            <v>193949.34232619801</v>
          </cell>
          <cell r="AH48" t="str">
            <v>F</v>
          </cell>
          <cell r="AI48">
            <v>158966.70094485418</v>
          </cell>
          <cell r="AK48" t="str">
            <v>F</v>
          </cell>
          <cell r="AL48">
            <v>10518.416456893368</v>
          </cell>
          <cell r="AO48" t="str">
            <v>NaN</v>
          </cell>
          <cell r="AP48" t="str">
            <v>L</v>
          </cell>
          <cell r="AR48" t="str">
            <v>NaN</v>
          </cell>
          <cell r="AS48" t="str">
            <v>L</v>
          </cell>
          <cell r="AU48">
            <v>15098.16119495223</v>
          </cell>
          <cell r="AX48" t="str">
            <v>NaN</v>
          </cell>
          <cell r="AY48" t="str">
            <v>M</v>
          </cell>
          <cell r="BA48" t="str">
            <v>NaN</v>
          </cell>
          <cell r="BB48" t="str">
            <v>M</v>
          </cell>
          <cell r="BD48" t="str">
            <v>NaN</v>
          </cell>
          <cell r="BE48" t="str">
            <v>M</v>
          </cell>
          <cell r="BG48" t="str">
            <v>NaN</v>
          </cell>
          <cell r="BH48" t="str">
            <v>M</v>
          </cell>
          <cell r="BJ48">
            <v>9360.7147294982169</v>
          </cell>
          <cell r="BM48">
            <v>8239.0567294982156</v>
          </cell>
          <cell r="BP48">
            <v>980.83299999999997</v>
          </cell>
          <cell r="BS48">
            <v>140.82500000000002</v>
          </cell>
          <cell r="BV48">
            <v>5.3490000000000002</v>
          </cell>
          <cell r="BY48">
            <v>152494.576</v>
          </cell>
          <cell r="CA48" t="str">
            <v>F</v>
          </cell>
          <cell r="CB48">
            <v>6920.6294381877606</v>
          </cell>
          <cell r="CD48" t="str">
            <v>F</v>
          </cell>
          <cell r="CE48">
            <v>6920.6294381877606</v>
          </cell>
          <cell r="CG48" t="str">
            <v>F</v>
          </cell>
          <cell r="CH48" t="str">
            <v>NaN</v>
          </cell>
          <cell r="CI48" t="str">
            <v>L</v>
          </cell>
          <cell r="CJ48" t="str">
            <v>F</v>
          </cell>
          <cell r="CK48">
            <v>1734.1083670891089</v>
          </cell>
          <cell r="CM48" t="str">
            <v>F</v>
          </cell>
          <cell r="CN48">
            <v>1734.1083670891089</v>
          </cell>
          <cell r="CP48" t="str">
            <v>F</v>
          </cell>
          <cell r="CQ48">
            <v>25532.399771687556</v>
          </cell>
          <cell r="CS48" t="str">
            <v>F</v>
          </cell>
          <cell r="CT48">
            <v>1392.9657716875579</v>
          </cell>
          <cell r="CV48" t="str">
            <v>F</v>
          </cell>
          <cell r="CW48">
            <v>23597.794999999998</v>
          </cell>
          <cell r="CY48" t="str">
            <v>F</v>
          </cell>
          <cell r="CZ48">
            <v>541.63900000000001</v>
          </cell>
          <cell r="DC48">
            <v>2579.0859999999998</v>
          </cell>
          <cell r="DE48" t="str">
            <v>F</v>
          </cell>
          <cell r="DF48">
            <v>174.78200000000001</v>
          </cell>
          <cell r="DH48" t="str">
            <v>F</v>
          </cell>
          <cell r="DI48">
            <v>21.8</v>
          </cell>
          <cell r="DL48">
            <v>152.982</v>
          </cell>
          <cell r="DO48">
            <v>12234.579</v>
          </cell>
          <cell r="DQ48" t="str">
            <v>F</v>
          </cell>
          <cell r="DR48">
            <v>85.131</v>
          </cell>
        </row>
        <row r="49">
          <cell r="B49">
            <v>88795.893643641117</v>
          </cell>
          <cell r="D49" t="str">
            <v>F</v>
          </cell>
          <cell r="E49">
            <v>19947.495494521096</v>
          </cell>
          <cell r="G49" t="str">
            <v>F</v>
          </cell>
          <cell r="H49">
            <v>18586.85133330934</v>
          </cell>
          <cell r="J49" t="str">
            <v>F</v>
          </cell>
          <cell r="K49">
            <v>1360.6441612117551</v>
          </cell>
          <cell r="M49" t="str">
            <v>F</v>
          </cell>
          <cell r="N49">
            <v>0</v>
          </cell>
          <cell r="P49" t="str">
            <v>F</v>
          </cell>
          <cell r="Q49">
            <v>73866.774799999999</v>
          </cell>
          <cell r="S49" t="str">
            <v>F</v>
          </cell>
          <cell r="T49">
            <v>61287.381174781753</v>
          </cell>
          <cell r="V49" t="str">
            <v>F</v>
          </cell>
          <cell r="W49">
            <v>12579.39362521825</v>
          </cell>
          <cell r="Y49" t="str">
            <v>F</v>
          </cell>
          <cell r="Z49">
            <v>2377.9405556122269</v>
          </cell>
          <cell r="AC49">
            <v>2377.9405556122269</v>
          </cell>
          <cell r="AF49">
            <v>107699.99220166997</v>
          </cell>
          <cell r="AH49" t="str">
            <v>F</v>
          </cell>
          <cell r="AI49">
            <v>93189.205145057407</v>
          </cell>
          <cell r="AK49" t="str">
            <v>F</v>
          </cell>
          <cell r="AL49">
            <v>7420.3509999999997</v>
          </cell>
          <cell r="AO49" t="str">
            <v>NaN</v>
          </cell>
          <cell r="AP49" t="str">
            <v>L</v>
          </cell>
          <cell r="AR49" t="str">
            <v>NaN</v>
          </cell>
          <cell r="AS49" t="str">
            <v>L</v>
          </cell>
          <cell r="AU49">
            <v>-542.12685937981269</v>
          </cell>
          <cell r="AX49" t="str">
            <v>NaN</v>
          </cell>
          <cell r="AY49" t="str">
            <v>M</v>
          </cell>
          <cell r="BA49" t="str">
            <v>NaN</v>
          </cell>
          <cell r="BB49" t="str">
            <v>M</v>
          </cell>
          <cell r="BD49" t="str">
            <v>NaN</v>
          </cell>
          <cell r="BE49" t="str">
            <v>M</v>
          </cell>
          <cell r="BG49" t="str">
            <v>NaN</v>
          </cell>
          <cell r="BH49" t="str">
            <v>M</v>
          </cell>
          <cell r="BJ49">
            <v>7624.9929159923722</v>
          </cell>
          <cell r="BM49">
            <v>6370.7349159923724</v>
          </cell>
          <cell r="BP49">
            <v>963.38</v>
          </cell>
          <cell r="BS49">
            <v>290.87800000000004</v>
          </cell>
          <cell r="BV49">
            <v>7.57</v>
          </cell>
          <cell r="BY49">
            <v>112035.86599999999</v>
          </cell>
          <cell r="CA49" t="str">
            <v>F</v>
          </cell>
          <cell r="CB49">
            <v>10520.773315046119</v>
          </cell>
          <cell r="CD49" t="str">
            <v>F</v>
          </cell>
          <cell r="CE49">
            <v>10520.773315046119</v>
          </cell>
          <cell r="CG49" t="str">
            <v>F</v>
          </cell>
          <cell r="CH49" t="str">
            <v>NaN</v>
          </cell>
          <cell r="CI49" t="str">
            <v>L</v>
          </cell>
          <cell r="CJ49" t="str">
            <v>F</v>
          </cell>
          <cell r="CK49">
            <v>1927.7843574634539</v>
          </cell>
          <cell r="CM49" t="str">
            <v>F</v>
          </cell>
          <cell r="CN49">
            <v>1927.7843574634539</v>
          </cell>
          <cell r="CP49" t="str">
            <v>F</v>
          </cell>
          <cell r="CQ49">
            <v>26669.564909083459</v>
          </cell>
          <cell r="CS49" t="str">
            <v>F</v>
          </cell>
          <cell r="CT49">
            <v>3638.0179090834586</v>
          </cell>
          <cell r="CV49" t="str">
            <v>F</v>
          </cell>
          <cell r="CW49">
            <v>22376.092000000001</v>
          </cell>
          <cell r="CY49" t="str">
            <v>F</v>
          </cell>
          <cell r="CZ49">
            <v>655.45500000000004</v>
          </cell>
          <cell r="DC49">
            <v>2541.7530000000002</v>
          </cell>
          <cell r="DE49" t="str">
            <v>F</v>
          </cell>
          <cell r="DF49">
            <v>22.613999999999997</v>
          </cell>
          <cell r="DH49" t="str">
            <v>F</v>
          </cell>
          <cell r="DI49">
            <v>9.6999999999999993</v>
          </cell>
          <cell r="DL49">
            <v>12.914</v>
          </cell>
          <cell r="DO49">
            <v>11790.444</v>
          </cell>
          <cell r="DQ49" t="str">
            <v>F</v>
          </cell>
          <cell r="DR49">
            <v>13.502000000000001</v>
          </cell>
        </row>
        <row r="50">
          <cell r="B50">
            <v>88513.386564998931</v>
          </cell>
          <cell r="D50" t="str">
            <v>F</v>
          </cell>
          <cell r="E50">
            <v>12580.084998186245</v>
          </cell>
          <cell r="G50" t="str">
            <v>F</v>
          </cell>
          <cell r="H50">
            <v>12932.992044264465</v>
          </cell>
          <cell r="J50" t="str">
            <v>F</v>
          </cell>
          <cell r="K50">
            <v>-352.90704607822045</v>
          </cell>
          <cell r="M50" t="str">
            <v>F</v>
          </cell>
          <cell r="N50">
            <v>0</v>
          </cell>
          <cell r="P50" t="str">
            <v>F</v>
          </cell>
          <cell r="Q50">
            <v>72697.704080036288</v>
          </cell>
          <cell r="S50" t="str">
            <v>F</v>
          </cell>
          <cell r="T50">
            <v>60589.524448725948</v>
          </cell>
          <cell r="V50" t="str">
            <v>F</v>
          </cell>
          <cell r="W50">
            <v>12108.179631310339</v>
          </cell>
          <cell r="Y50" t="str">
            <v>F</v>
          </cell>
          <cell r="Z50">
            <v>2042.3335514299804</v>
          </cell>
          <cell r="AC50">
            <v>2042.3335514299804</v>
          </cell>
          <cell r="AF50">
            <v>133060.09854478089</v>
          </cell>
          <cell r="AH50" t="str">
            <v>F</v>
          </cell>
          <cell r="AI50">
            <v>94100.990051913061</v>
          </cell>
          <cell r="AK50" t="str">
            <v>F</v>
          </cell>
          <cell r="AL50">
            <v>9352.15</v>
          </cell>
          <cell r="AO50" t="str">
            <v>NaN</v>
          </cell>
          <cell r="AP50" t="str">
            <v>L</v>
          </cell>
          <cell r="AR50" t="str">
            <v>NaN</v>
          </cell>
          <cell r="AS50" t="str">
            <v>L</v>
          </cell>
          <cell r="AU50">
            <v>20797.05840303667</v>
          </cell>
          <cell r="AX50" t="str">
            <v>NaN</v>
          </cell>
          <cell r="AY50" t="str">
            <v>M</v>
          </cell>
          <cell r="BA50" t="str">
            <v>NaN</v>
          </cell>
          <cell r="BB50" t="str">
            <v>M</v>
          </cell>
          <cell r="BD50" t="str">
            <v>NaN</v>
          </cell>
          <cell r="BE50" t="str">
            <v>M</v>
          </cell>
          <cell r="BG50" t="str">
            <v>NaN</v>
          </cell>
          <cell r="BH50" t="str">
            <v>M</v>
          </cell>
          <cell r="BJ50">
            <v>8768.5470898311505</v>
          </cell>
          <cell r="BM50">
            <v>7001.2340898311504</v>
          </cell>
          <cell r="BP50">
            <v>1315.423</v>
          </cell>
          <cell r="BS50">
            <v>451.89000000000004</v>
          </cell>
          <cell r="BV50">
            <v>41.353000000000002</v>
          </cell>
          <cell r="BY50">
            <v>85651.487999999998</v>
          </cell>
          <cell r="CA50" t="str">
            <v>F</v>
          </cell>
          <cell r="CB50">
            <v>2994.197359881588</v>
          </cell>
          <cell r="CD50" t="str">
            <v>F</v>
          </cell>
          <cell r="CE50">
            <v>2994.197359881588</v>
          </cell>
          <cell r="CG50" t="str">
            <v>F</v>
          </cell>
          <cell r="CH50" t="str">
            <v>NaN</v>
          </cell>
          <cell r="CI50" t="str">
            <v>L</v>
          </cell>
          <cell r="CJ50" t="str">
            <v>F</v>
          </cell>
          <cell r="CK50">
            <v>2523.4798588594704</v>
          </cell>
          <cell r="CM50" t="str">
            <v>F</v>
          </cell>
          <cell r="CN50">
            <v>2523.4798588594704</v>
          </cell>
          <cell r="CP50" t="str">
            <v>F</v>
          </cell>
          <cell r="CQ50">
            <v>28774.137609881771</v>
          </cell>
          <cell r="CS50" t="str">
            <v>F</v>
          </cell>
          <cell r="CT50">
            <v>3949.1726098817667</v>
          </cell>
          <cell r="CV50" t="str">
            <v>F</v>
          </cell>
          <cell r="CW50">
            <v>24051.893000000004</v>
          </cell>
          <cell r="CY50" t="str">
            <v>F</v>
          </cell>
          <cell r="CZ50">
            <v>773.07200000000012</v>
          </cell>
          <cell r="DC50">
            <v>2457.2970601006023</v>
          </cell>
          <cell r="DE50" t="str">
            <v>F</v>
          </cell>
          <cell r="DF50">
            <v>887.64699999999993</v>
          </cell>
          <cell r="DH50" t="str">
            <v>F</v>
          </cell>
          <cell r="DI50">
            <v>13.404999999999999</v>
          </cell>
          <cell r="DL50">
            <v>874.24199999999996</v>
          </cell>
          <cell r="DO50">
            <v>10534.879000000001</v>
          </cell>
          <cell r="DQ50" t="str">
            <v>F</v>
          </cell>
          <cell r="DR50">
            <v>261.76299999999998</v>
          </cell>
        </row>
        <row r="51">
          <cell r="B51">
            <v>97569.125792466817</v>
          </cell>
          <cell r="D51" t="str">
            <v>F</v>
          </cell>
          <cell r="E51">
            <v>14404.049049210988</v>
          </cell>
          <cell r="G51" t="str">
            <v>F</v>
          </cell>
          <cell r="H51">
            <v>13910.896254239458</v>
          </cell>
          <cell r="J51" t="str">
            <v>F</v>
          </cell>
          <cell r="K51">
            <v>491.23036925827154</v>
          </cell>
          <cell r="M51" t="str">
            <v>F</v>
          </cell>
          <cell r="N51">
            <v>1.9224257132580789</v>
          </cell>
          <cell r="P51" t="str">
            <v>F</v>
          </cell>
          <cell r="Q51">
            <v>74633.342699206871</v>
          </cell>
          <cell r="S51" t="str">
            <v>F</v>
          </cell>
          <cell r="T51">
            <v>61520.258843730946</v>
          </cell>
          <cell r="V51" t="str">
            <v>F</v>
          </cell>
          <cell r="W51">
            <v>13113.083855475928</v>
          </cell>
          <cell r="Y51" t="str">
            <v>F</v>
          </cell>
          <cell r="Z51">
            <v>1852.6355227266338</v>
          </cell>
          <cell r="AC51">
            <v>1852.6355227266338</v>
          </cell>
          <cell r="AF51">
            <v>124228.13418835432</v>
          </cell>
          <cell r="AH51" t="str">
            <v>F</v>
          </cell>
          <cell r="AI51">
            <v>69324.417342821922</v>
          </cell>
          <cell r="AK51" t="str">
            <v>F</v>
          </cell>
          <cell r="AL51">
            <v>10418.762000000001</v>
          </cell>
          <cell r="AO51" t="str">
            <v>NaN</v>
          </cell>
          <cell r="AP51" t="str">
            <v>L</v>
          </cell>
          <cell r="AR51" t="str">
            <v>NaN</v>
          </cell>
          <cell r="AS51" t="str">
            <v>L</v>
          </cell>
          <cell r="AU51">
            <v>33889.876218726145</v>
          </cell>
          <cell r="AX51" t="str">
            <v>NaN</v>
          </cell>
          <cell r="AY51" t="str">
            <v>M</v>
          </cell>
          <cell r="BA51" t="str">
            <v>NaN</v>
          </cell>
          <cell r="BB51" t="str">
            <v>M</v>
          </cell>
          <cell r="BD51" t="str">
            <v>NaN</v>
          </cell>
          <cell r="BE51" t="str">
            <v>M</v>
          </cell>
          <cell r="BG51" t="str">
            <v>NaN</v>
          </cell>
          <cell r="BH51" t="str">
            <v>M</v>
          </cell>
          <cell r="BJ51">
            <v>10557.904626806248</v>
          </cell>
          <cell r="BM51">
            <v>7658.9286268062497</v>
          </cell>
          <cell r="BP51">
            <v>2339.4949999999999</v>
          </cell>
          <cell r="BS51">
            <v>559.48099999999999</v>
          </cell>
          <cell r="BV51">
            <v>37.173999999999999</v>
          </cell>
          <cell r="BY51">
            <v>55865.525000000001</v>
          </cell>
          <cell r="CA51" t="str">
            <v>F</v>
          </cell>
          <cell r="CB51">
            <v>3817.8596620131498</v>
          </cell>
          <cell r="CD51" t="str">
            <v>F</v>
          </cell>
          <cell r="CE51">
            <v>3817.8596620131498</v>
          </cell>
          <cell r="CG51" t="str">
            <v>F</v>
          </cell>
          <cell r="CH51" t="str">
            <v>NaN</v>
          </cell>
          <cell r="CI51" t="str">
            <v>L</v>
          </cell>
          <cell r="CJ51" t="str">
            <v>F</v>
          </cell>
          <cell r="CK51">
            <v>2216.3094629682955</v>
          </cell>
          <cell r="CM51" t="str">
            <v>F</v>
          </cell>
          <cell r="CN51">
            <v>2216.3094629682955</v>
          </cell>
          <cell r="CP51" t="str">
            <v>F</v>
          </cell>
          <cell r="CQ51">
            <v>33936.895853543559</v>
          </cell>
          <cell r="CS51" t="str">
            <v>F</v>
          </cell>
          <cell r="CT51">
            <v>4849.8248535435623</v>
          </cell>
          <cell r="CV51" t="str">
            <v>F</v>
          </cell>
          <cell r="CW51">
            <v>28639.85</v>
          </cell>
          <cell r="CY51" t="str">
            <v>F</v>
          </cell>
          <cell r="CZ51">
            <v>447.221</v>
          </cell>
          <cell r="DC51">
            <v>3153.3863988009675</v>
          </cell>
          <cell r="DE51" t="str">
            <v>F</v>
          </cell>
          <cell r="DF51">
            <v>537.44499999999994</v>
          </cell>
          <cell r="DH51" t="str">
            <v>F</v>
          </cell>
          <cell r="DI51">
            <v>344.88299999999998</v>
          </cell>
          <cell r="DL51">
            <v>192.56200000000001</v>
          </cell>
          <cell r="DO51">
            <v>10897.119245510001</v>
          </cell>
          <cell r="DQ51" t="str">
            <v>F</v>
          </cell>
          <cell r="DR51">
            <v>52.620999999999981</v>
          </cell>
        </row>
        <row r="52">
          <cell r="B52">
            <v>104941.3715022166</v>
          </cell>
          <cell r="D52" t="str">
            <v>F</v>
          </cell>
          <cell r="E52">
            <v>18980.984077687372</v>
          </cell>
          <cell r="G52" t="str">
            <v>F</v>
          </cell>
          <cell r="H52">
            <v>18673.900088267565</v>
          </cell>
          <cell r="J52" t="str">
            <v>F</v>
          </cell>
          <cell r="K52">
            <v>307.08398941980579</v>
          </cell>
          <cell r="M52" t="str">
            <v>F</v>
          </cell>
          <cell r="N52">
            <v>0</v>
          </cell>
          <cell r="P52" t="str">
            <v>F</v>
          </cell>
          <cell r="Q52">
            <v>75867.869431089523</v>
          </cell>
          <cell r="S52" t="str">
            <v>F</v>
          </cell>
          <cell r="T52">
            <v>62735.359937434834</v>
          </cell>
          <cell r="V52" t="str">
            <v>F</v>
          </cell>
          <cell r="W52">
            <v>13132.509493654685</v>
          </cell>
          <cell r="Y52" t="str">
            <v>F</v>
          </cell>
          <cell r="Z52">
            <v>1902.2123031210003</v>
          </cell>
          <cell r="AC52">
            <v>1902.2123031210003</v>
          </cell>
          <cell r="AF52">
            <v>168655.73799213889</v>
          </cell>
          <cell r="AH52" t="str">
            <v>F</v>
          </cell>
          <cell r="AI52">
            <v>43256.962447182072</v>
          </cell>
          <cell r="AK52" t="str">
            <v>F</v>
          </cell>
          <cell r="AL52">
            <v>15806.665000000001</v>
          </cell>
          <cell r="AO52" t="str">
            <v>NaN</v>
          </cell>
          <cell r="AP52" t="str">
            <v>L</v>
          </cell>
          <cell r="AR52" t="str">
            <v>NaN</v>
          </cell>
          <cell r="AS52" t="str">
            <v>L</v>
          </cell>
          <cell r="AU52">
            <v>99707.07522115724</v>
          </cell>
          <cell r="AX52" t="str">
            <v>NaN</v>
          </cell>
          <cell r="AY52" t="str">
            <v>M</v>
          </cell>
          <cell r="BA52" t="str">
            <v>NaN</v>
          </cell>
          <cell r="BB52" t="str">
            <v>M</v>
          </cell>
          <cell r="BD52" t="str">
            <v>NaN</v>
          </cell>
          <cell r="BE52" t="str">
            <v>M</v>
          </cell>
          <cell r="BG52" t="str">
            <v>NaN</v>
          </cell>
          <cell r="BH52" t="str">
            <v>M</v>
          </cell>
          <cell r="BJ52">
            <v>9852.1093237995792</v>
          </cell>
          <cell r="BM52">
            <v>8318.8903237995783</v>
          </cell>
          <cell r="BP52">
            <v>1067.3420000000001</v>
          </cell>
          <cell r="BS52">
            <v>465.87699999999995</v>
          </cell>
          <cell r="BV52">
            <v>32.926000000000002</v>
          </cell>
          <cell r="BY52">
            <v>35399.531000000003</v>
          </cell>
          <cell r="CA52" t="str">
            <v>F</v>
          </cell>
          <cell r="CB52">
            <v>5050.0203438442923</v>
          </cell>
          <cell r="CD52" t="str">
            <v>F</v>
          </cell>
          <cell r="CE52">
            <v>5050.0203438442923</v>
          </cell>
          <cell r="CG52" t="str">
            <v>F</v>
          </cell>
          <cell r="CH52" t="str">
            <v>NaN</v>
          </cell>
          <cell r="CI52" t="str">
            <v>L</v>
          </cell>
          <cell r="CJ52" t="str">
            <v>F</v>
          </cell>
          <cell r="CK52">
            <v>2221.3198844611297</v>
          </cell>
          <cell r="CM52" t="str">
            <v>F</v>
          </cell>
          <cell r="CN52">
            <v>2221.3198844611297</v>
          </cell>
          <cell r="CP52" t="str">
            <v>F</v>
          </cell>
          <cell r="CQ52">
            <v>35199.782218835615</v>
          </cell>
          <cell r="CS52" t="str">
            <v>F</v>
          </cell>
          <cell r="CT52">
            <v>5421.7427971456164</v>
          </cell>
          <cell r="CV52" t="str">
            <v>F</v>
          </cell>
          <cell r="CW52">
            <v>29293.531999999999</v>
          </cell>
          <cell r="CY52" t="str">
            <v>F</v>
          </cell>
          <cell r="CZ52">
            <v>484.50742169</v>
          </cell>
          <cell r="DC52">
            <v>2132.7582387065627</v>
          </cell>
          <cell r="DE52" t="str">
            <v>F</v>
          </cell>
          <cell r="DF52">
            <v>78.981154830000008</v>
          </cell>
          <cell r="DH52" t="str">
            <v>F</v>
          </cell>
          <cell r="DI52">
            <v>26.613</v>
          </cell>
          <cell r="DL52">
            <v>52.368154830000002</v>
          </cell>
          <cell r="DO52">
            <v>10408.594999999999</v>
          </cell>
          <cell r="DQ52" t="str">
            <v>F</v>
          </cell>
          <cell r="DR52">
            <v>364.30899999999997</v>
          </cell>
        </row>
        <row r="53">
          <cell r="B53">
            <v>108252.09332186804</v>
          </cell>
          <cell r="D53" t="str">
            <v>F</v>
          </cell>
          <cell r="E53">
            <v>16023.504275976793</v>
          </cell>
          <cell r="G53" t="str">
            <v>F</v>
          </cell>
          <cell r="H53">
            <v>16334.948710048287</v>
          </cell>
          <cell r="J53" t="str">
            <v>F</v>
          </cell>
          <cell r="K53">
            <v>-311.44443407149447</v>
          </cell>
          <cell r="M53" t="str">
            <v>F</v>
          </cell>
          <cell r="N53">
            <v>0</v>
          </cell>
          <cell r="P53" t="str">
            <v>F</v>
          </cell>
          <cell r="Q53">
            <v>75775.48451066234</v>
          </cell>
          <cell r="S53" t="str">
            <v>F</v>
          </cell>
          <cell r="T53">
            <v>62733.321290215521</v>
          </cell>
          <cell r="V53" t="str">
            <v>F</v>
          </cell>
          <cell r="W53">
            <v>13042.163220446815</v>
          </cell>
          <cell r="Y53" t="str">
            <v>F</v>
          </cell>
          <cell r="Z53">
            <v>1703.3138708979297</v>
          </cell>
          <cell r="AC53">
            <v>1703.3138708979297</v>
          </cell>
          <cell r="AF53">
            <v>120070.28238423281</v>
          </cell>
          <cell r="AH53" t="str">
            <v>F</v>
          </cell>
          <cell r="AI53">
            <v>36238.05810965319</v>
          </cell>
          <cell r="AK53" t="str">
            <v>F</v>
          </cell>
          <cell r="AL53">
            <v>40588.559000000001</v>
          </cell>
          <cell r="AO53" t="str">
            <v>NaN</v>
          </cell>
          <cell r="AP53" t="str">
            <v>L</v>
          </cell>
          <cell r="AR53" t="str">
            <v>NaN</v>
          </cell>
          <cell r="AS53" t="str">
            <v>L</v>
          </cell>
          <cell r="AU53">
            <v>32369.415810452731</v>
          </cell>
          <cell r="AX53" t="str">
            <v>NaN</v>
          </cell>
          <cell r="AY53" t="str">
            <v>M</v>
          </cell>
          <cell r="BA53" t="str">
            <v>NaN</v>
          </cell>
          <cell r="BB53" t="str">
            <v>M</v>
          </cell>
          <cell r="BD53" t="str">
            <v>NaN</v>
          </cell>
          <cell r="BE53" t="str">
            <v>M</v>
          </cell>
          <cell r="BG53" t="str">
            <v>NaN</v>
          </cell>
          <cell r="BH53" t="str">
            <v>M</v>
          </cell>
          <cell r="BJ53">
            <v>10835.660464126875</v>
          </cell>
          <cell r="BM53">
            <v>8987.173464126874</v>
          </cell>
          <cell r="BP53">
            <v>1357.2429999999999</v>
          </cell>
          <cell r="BS53">
            <v>491.24400000000003</v>
          </cell>
          <cell r="BV53">
            <v>38.588999999999999</v>
          </cell>
          <cell r="BY53">
            <v>29503.595000000001</v>
          </cell>
          <cell r="CA53" t="str">
            <v>F</v>
          </cell>
          <cell r="CB53">
            <v>6231.6190105065461</v>
          </cell>
          <cell r="CD53" t="str">
            <v>F</v>
          </cell>
          <cell r="CE53">
            <v>6231.6190105065461</v>
          </cell>
          <cell r="CG53" t="str">
            <v>F</v>
          </cell>
          <cell r="CH53" t="str">
            <v>NaN</v>
          </cell>
          <cell r="CI53" t="str">
            <v>L</v>
          </cell>
          <cell r="CJ53" t="str">
            <v>F</v>
          </cell>
          <cell r="CK53">
            <v>1374.3270142700462</v>
          </cell>
          <cell r="CM53" t="str">
            <v>F</v>
          </cell>
          <cell r="CN53">
            <v>1374.3270142700462</v>
          </cell>
          <cell r="CP53" t="str">
            <v>F</v>
          </cell>
          <cell r="CQ53">
            <v>36868.76120074519</v>
          </cell>
          <cell r="CS53" t="str">
            <v>F</v>
          </cell>
          <cell r="CT53">
            <v>6024.8197028751929</v>
          </cell>
          <cell r="CV53" t="str">
            <v>F</v>
          </cell>
          <cell r="CW53">
            <v>30181.784</v>
          </cell>
          <cell r="CY53" t="str">
            <v>F</v>
          </cell>
          <cell r="CZ53">
            <v>662.15749787000004</v>
          </cell>
          <cell r="DC53">
            <v>1276.742</v>
          </cell>
          <cell r="DE53" t="str">
            <v>F</v>
          </cell>
          <cell r="DF53">
            <v>7517.0122622745885</v>
          </cell>
          <cell r="DH53" t="str">
            <v>F</v>
          </cell>
          <cell r="DI53">
            <v>1.3169999999999999</v>
          </cell>
          <cell r="DL53">
            <v>7515.6952622745885</v>
          </cell>
          <cell r="DO53">
            <v>9903.4680000000008</v>
          </cell>
          <cell r="DQ53" t="str">
            <v>F</v>
          </cell>
          <cell r="DR53">
            <v>273.15300000000002</v>
          </cell>
        </row>
        <row r="54">
          <cell r="B54">
            <v>112799.48865027542</v>
          </cell>
          <cell r="D54" t="str">
            <v>F</v>
          </cell>
          <cell r="E54">
            <v>20159.63712478743</v>
          </cell>
          <cell r="G54" t="str">
            <v>F</v>
          </cell>
          <cell r="H54">
            <v>19457.349809478728</v>
          </cell>
          <cell r="J54" t="str">
            <v>F</v>
          </cell>
          <cell r="K54">
            <v>702.2873153087005</v>
          </cell>
          <cell r="M54" t="str">
            <v>F</v>
          </cell>
          <cell r="N54">
            <v>0</v>
          </cell>
          <cell r="P54" t="str">
            <v>F</v>
          </cell>
          <cell r="Q54">
            <v>80356.653970389845</v>
          </cell>
          <cell r="S54" t="str">
            <v>F</v>
          </cell>
          <cell r="T54">
            <v>66187.704319742494</v>
          </cell>
          <cell r="V54" t="str">
            <v>F</v>
          </cell>
          <cell r="W54">
            <v>14168.949650647353</v>
          </cell>
          <cell r="Y54" t="str">
            <v>F</v>
          </cell>
          <cell r="Z54">
            <v>1494.1870807550358</v>
          </cell>
          <cell r="AC54">
            <v>1494.1870807550358</v>
          </cell>
          <cell r="AF54">
            <v>130296.83911580491</v>
          </cell>
          <cell r="AH54" t="str">
            <v>F</v>
          </cell>
          <cell r="AI54">
            <v>38350.238185891554</v>
          </cell>
          <cell r="AK54" t="str">
            <v>F</v>
          </cell>
          <cell r="AL54">
            <v>51507.483999999997</v>
          </cell>
          <cell r="AO54" t="str">
            <v>NaN</v>
          </cell>
          <cell r="AP54" t="str">
            <v>L</v>
          </cell>
          <cell r="AR54" t="str">
            <v>NaN</v>
          </cell>
          <cell r="AS54" t="str">
            <v>L</v>
          </cell>
          <cell r="AU54">
            <v>29840.686977310066</v>
          </cell>
          <cell r="AX54" t="str">
            <v>NaN</v>
          </cell>
          <cell r="AY54" t="str">
            <v>M</v>
          </cell>
          <cell r="BA54" t="str">
            <v>NaN</v>
          </cell>
          <cell r="BB54" t="str">
            <v>M</v>
          </cell>
          <cell r="BD54" t="str">
            <v>NaN</v>
          </cell>
          <cell r="BE54" t="str">
            <v>M</v>
          </cell>
          <cell r="BG54" t="str">
            <v>NaN</v>
          </cell>
          <cell r="BH54" t="str">
            <v>M</v>
          </cell>
          <cell r="BJ54">
            <v>10567.970952603277</v>
          </cell>
          <cell r="BM54">
            <v>9130.5549526032773</v>
          </cell>
          <cell r="BP54">
            <v>860.23</v>
          </cell>
          <cell r="BS54">
            <v>577.18600000000004</v>
          </cell>
          <cell r="BV54">
            <v>30.459</v>
          </cell>
          <cell r="BY54">
            <v>32431.312000000002</v>
          </cell>
          <cell r="CA54" t="str">
            <v>F</v>
          </cell>
          <cell r="CB54">
            <v>7986.0940885701284</v>
          </cell>
          <cell r="CD54" t="str">
            <v>F</v>
          </cell>
          <cell r="CE54">
            <v>7986.0940885701284</v>
          </cell>
          <cell r="CG54" t="str">
            <v>F</v>
          </cell>
          <cell r="CH54" t="str">
            <v>NaN</v>
          </cell>
          <cell r="CI54" t="str">
            <v>L</v>
          </cell>
          <cell r="CJ54" t="str">
            <v>F</v>
          </cell>
          <cell r="CK54">
            <v>2341.5082687075947</v>
          </cell>
          <cell r="CM54" t="str">
            <v>F</v>
          </cell>
          <cell r="CN54">
            <v>2341.5082687075947</v>
          </cell>
          <cell r="CP54" t="str">
            <v>F</v>
          </cell>
          <cell r="CQ54">
            <v>37941.795501504836</v>
          </cell>
          <cell r="CS54" t="str">
            <v>F</v>
          </cell>
          <cell r="CT54">
            <v>6038.3794578948364</v>
          </cell>
          <cell r="CV54" t="str">
            <v>F</v>
          </cell>
          <cell r="CW54">
            <v>31226.164000000001</v>
          </cell>
          <cell r="CY54" t="str">
            <v>F</v>
          </cell>
          <cell r="CZ54">
            <v>677.25204360999999</v>
          </cell>
          <cell r="DC54">
            <v>2311.63</v>
          </cell>
          <cell r="DE54" t="str">
            <v>F</v>
          </cell>
          <cell r="DF54">
            <v>50.144000000000005</v>
          </cell>
          <cell r="DH54" t="str">
            <v>F</v>
          </cell>
          <cell r="DI54">
            <v>13.807</v>
          </cell>
          <cell r="DL54">
            <v>36.337000000000003</v>
          </cell>
          <cell r="DO54">
            <v>10118.408374639999</v>
          </cell>
          <cell r="DQ54" t="str">
            <v>F</v>
          </cell>
          <cell r="DR54">
            <v>-169.65</v>
          </cell>
        </row>
        <row r="55">
          <cell r="B55">
            <v>114539.86467205196</v>
          </cell>
          <cell r="D55" t="str">
            <v>F</v>
          </cell>
          <cell r="E55">
            <v>24010.649820763283</v>
          </cell>
          <cell r="G55" t="str">
            <v>F</v>
          </cell>
          <cell r="H55">
            <v>24432.769687717999</v>
          </cell>
          <cell r="J55" t="str">
            <v>F</v>
          </cell>
          <cell r="K55">
            <v>-422.11986695471535</v>
          </cell>
          <cell r="M55" t="str">
            <v>F</v>
          </cell>
          <cell r="N55">
            <v>0</v>
          </cell>
          <cell r="P55" t="str">
            <v>F</v>
          </cell>
          <cell r="Q55">
            <v>81501.952649284489</v>
          </cell>
          <cell r="S55" t="str">
            <v>F</v>
          </cell>
          <cell r="T55">
            <v>67011.4050261433</v>
          </cell>
          <cell r="V55" t="str">
            <v>F</v>
          </cell>
          <cell r="W55">
            <v>14490.547623141192</v>
          </cell>
          <cell r="Y55" t="str">
            <v>F</v>
          </cell>
          <cell r="Z55">
            <v>1399.3461715011981</v>
          </cell>
          <cell r="AC55">
            <v>1399.3461715011981</v>
          </cell>
          <cell r="AF55">
            <v>123760.29080523242</v>
          </cell>
          <cell r="AH55" t="str">
            <v>F</v>
          </cell>
          <cell r="AI55">
            <v>46845.432171801556</v>
          </cell>
          <cell r="AK55" t="str">
            <v>F</v>
          </cell>
          <cell r="AL55">
            <v>48140.728999999999</v>
          </cell>
          <cell r="AO55" t="str">
            <v>NaN</v>
          </cell>
          <cell r="AP55" t="str">
            <v>L</v>
          </cell>
          <cell r="AR55" t="str">
            <v>NaN</v>
          </cell>
          <cell r="AS55" t="str">
            <v>L</v>
          </cell>
          <cell r="AU55">
            <v>17168.655070456953</v>
          </cell>
          <cell r="AX55" t="str">
            <v>NaN</v>
          </cell>
          <cell r="AY55" t="str">
            <v>M</v>
          </cell>
          <cell r="BA55" t="str">
            <v>NaN</v>
          </cell>
          <cell r="BB55" t="str">
            <v>M</v>
          </cell>
          <cell r="BD55" t="str">
            <v>NaN</v>
          </cell>
          <cell r="BE55" t="str">
            <v>M</v>
          </cell>
          <cell r="BG55" t="str">
            <v>NaN</v>
          </cell>
          <cell r="BH55" t="str">
            <v>M</v>
          </cell>
          <cell r="BJ55">
            <v>11532.2475629739</v>
          </cell>
          <cell r="BM55">
            <v>8791.4205629739008</v>
          </cell>
          <cell r="BP55">
            <v>1887.82</v>
          </cell>
          <cell r="BS55">
            <v>853.00700000000006</v>
          </cell>
          <cell r="BV55">
            <v>73.227000000000004</v>
          </cell>
          <cell r="BY55">
            <v>29822.973999999998</v>
          </cell>
          <cell r="CA55" t="str">
            <v>F</v>
          </cell>
          <cell r="CB55">
            <v>9170.4377552376864</v>
          </cell>
          <cell r="CD55" t="str">
            <v>F</v>
          </cell>
          <cell r="CE55">
            <v>9170.4377552376864</v>
          </cell>
          <cell r="CG55" t="str">
            <v>F</v>
          </cell>
          <cell r="CH55" t="str">
            <v>NaN</v>
          </cell>
          <cell r="CI55" t="str">
            <v>L</v>
          </cell>
          <cell r="CJ55" t="str">
            <v>F</v>
          </cell>
          <cell r="CK55">
            <v>2751.6701847057775</v>
          </cell>
          <cell r="CM55" t="str">
            <v>F</v>
          </cell>
          <cell r="CN55">
            <v>2751.6701847057775</v>
          </cell>
          <cell r="CP55" t="str">
            <v>F</v>
          </cell>
          <cell r="CQ55">
            <v>50964.934963303473</v>
          </cell>
          <cell r="CS55" t="str">
            <v>F</v>
          </cell>
          <cell r="CT55">
            <v>9192.1129633034743</v>
          </cell>
          <cell r="CV55" t="str">
            <v>F</v>
          </cell>
          <cell r="CW55">
            <v>41209.678999999996</v>
          </cell>
          <cell r="CY55" t="str">
            <v>F</v>
          </cell>
          <cell r="CZ55">
            <v>563.14300000000003</v>
          </cell>
          <cell r="DC55">
            <v>3404.7170000000001</v>
          </cell>
          <cell r="DE55" t="str">
            <v>F</v>
          </cell>
          <cell r="DF55">
            <v>154.636</v>
          </cell>
          <cell r="DH55" t="str">
            <v>F</v>
          </cell>
          <cell r="DI55">
            <v>14.805</v>
          </cell>
          <cell r="DL55">
            <v>139.83099999999999</v>
          </cell>
          <cell r="DO55">
            <v>14903.069877529999</v>
          </cell>
          <cell r="DQ55" t="str">
            <v>F</v>
          </cell>
          <cell r="DR55">
            <v>-261.08000000000004</v>
          </cell>
        </row>
        <row r="56">
          <cell r="B56">
            <v>109657.36993734608</v>
          </cell>
          <cell r="D56" t="str">
            <v>F</v>
          </cell>
          <cell r="E56">
            <v>15543.870088950924</v>
          </cell>
          <cell r="G56" t="str">
            <v>F</v>
          </cell>
          <cell r="H56">
            <v>14923.736520330542</v>
          </cell>
          <cell r="J56" t="str">
            <v>F</v>
          </cell>
          <cell r="K56">
            <v>620.13356862038222</v>
          </cell>
          <cell r="M56" t="str">
            <v>F</v>
          </cell>
          <cell r="N56">
            <v>0</v>
          </cell>
          <cell r="P56" t="str">
            <v>F</v>
          </cell>
          <cell r="Q56">
            <v>84783.005138922003</v>
          </cell>
          <cell r="S56" t="str">
            <v>F</v>
          </cell>
          <cell r="T56">
            <v>69271.058970055106</v>
          </cell>
          <cell r="V56" t="str">
            <v>F</v>
          </cell>
          <cell r="W56">
            <v>15511.946168866894</v>
          </cell>
          <cell r="Y56" t="str">
            <v>F</v>
          </cell>
          <cell r="Z56">
            <v>1307.9362503735442</v>
          </cell>
          <cell r="AC56">
            <v>1307.9362503735442</v>
          </cell>
          <cell r="AF56">
            <v>106096.33442784133</v>
          </cell>
          <cell r="AH56" t="str">
            <v>F</v>
          </cell>
          <cell r="AI56">
            <v>44188.209164645377</v>
          </cell>
          <cell r="AK56" t="str">
            <v>F</v>
          </cell>
          <cell r="AL56">
            <v>45035.616999999998</v>
          </cell>
          <cell r="AO56" t="str">
            <v>NaN</v>
          </cell>
          <cell r="AP56" t="str">
            <v>L</v>
          </cell>
          <cell r="AR56" t="str">
            <v>NaN</v>
          </cell>
          <cell r="AS56" t="str">
            <v>L</v>
          </cell>
          <cell r="AU56">
            <v>6338.257785410231</v>
          </cell>
          <cell r="AX56" t="str">
            <v>NaN</v>
          </cell>
          <cell r="AY56" t="str">
            <v>M</v>
          </cell>
          <cell r="BA56" t="str">
            <v>NaN</v>
          </cell>
          <cell r="BB56" t="str">
            <v>M</v>
          </cell>
          <cell r="BD56" t="str">
            <v>NaN</v>
          </cell>
          <cell r="BE56" t="str">
            <v>M</v>
          </cell>
          <cell r="BG56" t="str">
            <v>NaN</v>
          </cell>
          <cell r="BH56" t="str">
            <v>M</v>
          </cell>
          <cell r="BJ56">
            <v>10466.716477785722</v>
          </cell>
          <cell r="BM56">
            <v>8416.0564777857198</v>
          </cell>
          <cell r="BP56">
            <v>1213.335</v>
          </cell>
          <cell r="BS56">
            <v>837.32499999999993</v>
          </cell>
          <cell r="BV56">
            <v>67.534000000000006</v>
          </cell>
          <cell r="BY56">
            <v>25303.246999999999</v>
          </cell>
          <cell r="CA56" t="str">
            <v>F</v>
          </cell>
          <cell r="CB56">
            <v>6224.6908201782016</v>
          </cell>
          <cell r="CD56" t="str">
            <v>F</v>
          </cell>
          <cell r="CE56">
            <v>6224.6908201782016</v>
          </cell>
          <cell r="CG56" t="str">
            <v>F</v>
          </cell>
          <cell r="CH56" t="str">
            <v>NaN</v>
          </cell>
          <cell r="CI56" t="str">
            <v>L</v>
          </cell>
          <cell r="CJ56" t="str">
            <v>F</v>
          </cell>
          <cell r="CK56">
            <v>3045.4029039547468</v>
          </cell>
          <cell r="CM56" t="str">
            <v>F</v>
          </cell>
          <cell r="CN56">
            <v>3045.4029039547468</v>
          </cell>
          <cell r="CP56" t="str">
            <v>F</v>
          </cell>
          <cell r="CQ56">
            <v>48477.228436524594</v>
          </cell>
          <cell r="CS56" t="str">
            <v>F</v>
          </cell>
          <cell r="CT56">
            <v>9749.8564365245911</v>
          </cell>
          <cell r="CV56" t="str">
            <v>F</v>
          </cell>
          <cell r="CW56">
            <v>37987.872000000003</v>
          </cell>
          <cell r="CY56" t="str">
            <v>F</v>
          </cell>
          <cell r="CZ56">
            <v>739.5</v>
          </cell>
          <cell r="DC56">
            <v>1491.0119999999999</v>
          </cell>
          <cell r="DE56" t="str">
            <v>F</v>
          </cell>
          <cell r="DF56">
            <v>23.623999999999999</v>
          </cell>
          <cell r="DH56" t="str">
            <v>F</v>
          </cell>
          <cell r="DI56">
            <v>2.5409999999999999</v>
          </cell>
          <cell r="DL56">
            <v>21.082999999999998</v>
          </cell>
          <cell r="DO56">
            <v>15787.902</v>
          </cell>
          <cell r="DQ56" t="str">
            <v>F</v>
          </cell>
          <cell r="DR56">
            <v>-176.51900000000001</v>
          </cell>
        </row>
        <row r="57">
          <cell r="B57">
            <v>127698.85692406262</v>
          </cell>
          <cell r="D57" t="str">
            <v>F</v>
          </cell>
          <cell r="E57">
            <v>16434.850310687911</v>
          </cell>
          <cell r="G57" t="str">
            <v>F</v>
          </cell>
          <cell r="H57">
            <v>18999.852952824316</v>
          </cell>
          <cell r="J57" t="str">
            <v>F</v>
          </cell>
          <cell r="K57">
            <v>-2565.0026421364046</v>
          </cell>
          <cell r="M57" t="str">
            <v>F</v>
          </cell>
          <cell r="N57">
            <v>0</v>
          </cell>
          <cell r="P57" t="str">
            <v>F</v>
          </cell>
          <cell r="Q57">
            <v>88419.896867866672</v>
          </cell>
          <cell r="S57" t="str">
            <v>F</v>
          </cell>
          <cell r="T57">
            <v>72778.028618842131</v>
          </cell>
          <cell r="V57" t="str">
            <v>F</v>
          </cell>
          <cell r="W57">
            <v>15641.868249024545</v>
          </cell>
          <cell r="Y57" t="str">
            <v>F</v>
          </cell>
          <cell r="Z57">
            <v>1318.5596289684393</v>
          </cell>
          <cell r="AC57">
            <v>1318.5596289684393</v>
          </cell>
          <cell r="AF57">
            <v>90825.255020526616</v>
          </cell>
          <cell r="AH57" t="str">
            <v>F</v>
          </cell>
          <cell r="AI57">
            <v>45776.227392716464</v>
          </cell>
          <cell r="AK57" t="str">
            <v>F</v>
          </cell>
          <cell r="AL57">
            <v>35272.514999999999</v>
          </cell>
          <cell r="AO57" t="str">
            <v>NaN</v>
          </cell>
          <cell r="AP57" t="str">
            <v>L</v>
          </cell>
          <cell r="AR57" t="str">
            <v>NaN</v>
          </cell>
          <cell r="AS57" t="str">
            <v>L</v>
          </cell>
          <cell r="AU57">
            <v>67.645843949282821</v>
          </cell>
          <cell r="AX57" t="str">
            <v>NaN</v>
          </cell>
          <cell r="AY57" t="str">
            <v>M</v>
          </cell>
          <cell r="BA57" t="str">
            <v>NaN</v>
          </cell>
          <cell r="BB57" t="str">
            <v>M</v>
          </cell>
          <cell r="BD57" t="str">
            <v>NaN</v>
          </cell>
          <cell r="BE57" t="str">
            <v>M</v>
          </cell>
          <cell r="BG57" t="str">
            <v>NaN</v>
          </cell>
          <cell r="BH57" t="str">
            <v>M</v>
          </cell>
          <cell r="BJ57">
            <v>9707.355783860874</v>
          </cell>
          <cell r="BM57">
            <v>8115.3867838608749</v>
          </cell>
          <cell r="BP57">
            <v>619.15700000000004</v>
          </cell>
          <cell r="BS57">
            <v>972.81200000000001</v>
          </cell>
          <cell r="BV57">
            <v>1.5109999999999999</v>
          </cell>
          <cell r="BY57">
            <v>26183.266</v>
          </cell>
          <cell r="CA57" t="str">
            <v>F</v>
          </cell>
          <cell r="CB57">
            <v>11860.990523990617</v>
          </cell>
          <cell r="CD57" t="str">
            <v>F</v>
          </cell>
          <cell r="CE57">
            <v>11860.990523990617</v>
          </cell>
          <cell r="CG57" t="str">
            <v>F</v>
          </cell>
          <cell r="CH57" t="str">
            <v>NaN</v>
          </cell>
          <cell r="CI57" t="str">
            <v>L</v>
          </cell>
          <cell r="CJ57" t="str">
            <v>F</v>
          </cell>
          <cell r="CK57">
            <v>4016.2216651399012</v>
          </cell>
          <cell r="CM57" t="str">
            <v>F</v>
          </cell>
          <cell r="CN57">
            <v>4016.2216651399012</v>
          </cell>
          <cell r="CP57" t="str">
            <v>F</v>
          </cell>
          <cell r="CQ57">
            <v>48031.377775011148</v>
          </cell>
          <cell r="CS57" t="str">
            <v>F</v>
          </cell>
          <cell r="CT57">
            <v>9546.3719584711544</v>
          </cell>
          <cell r="CV57" t="str">
            <v>F</v>
          </cell>
          <cell r="CW57">
            <v>37822.726999999999</v>
          </cell>
          <cell r="CY57" t="str">
            <v>F</v>
          </cell>
          <cell r="CZ57">
            <v>662.27881653999998</v>
          </cell>
          <cell r="DC57">
            <v>1395.1759999999999</v>
          </cell>
          <cell r="DE57" t="str">
            <v>F</v>
          </cell>
          <cell r="DF57">
            <v>74.109000000000009</v>
          </cell>
          <cell r="DH57" t="str">
            <v>F</v>
          </cell>
          <cell r="DI57">
            <v>2.5660000000000003</v>
          </cell>
          <cell r="DL57">
            <v>71.543000000000006</v>
          </cell>
          <cell r="DO57">
            <v>17220.991000000002</v>
          </cell>
          <cell r="DQ57" t="str">
            <v>F</v>
          </cell>
          <cell r="DR57">
            <v>20.132000000000001</v>
          </cell>
        </row>
        <row r="58">
          <cell r="B58">
            <v>154067.53715887206</v>
          </cell>
          <cell r="D58" t="str">
            <v>F</v>
          </cell>
          <cell r="E58">
            <v>18245.317885366749</v>
          </cell>
          <cell r="G58" t="str">
            <v>F</v>
          </cell>
          <cell r="H58">
            <v>17455.441399971598</v>
          </cell>
          <cell r="J58" t="str">
            <v>F</v>
          </cell>
          <cell r="K58">
            <v>789.87648539514976</v>
          </cell>
          <cell r="M58" t="str">
            <v>F</v>
          </cell>
          <cell r="N58">
            <v>0</v>
          </cell>
          <cell r="P58" t="str">
            <v>F</v>
          </cell>
          <cell r="Q58">
            <v>94072.345162926751</v>
          </cell>
          <cell r="S58" t="str">
            <v>F</v>
          </cell>
          <cell r="T58">
            <v>77722.142509242229</v>
          </cell>
          <cell r="V58" t="str">
            <v>F</v>
          </cell>
          <cell r="W58">
            <v>16350.202653684522</v>
          </cell>
          <cell r="Y58" t="str">
            <v>F</v>
          </cell>
          <cell r="Z58">
            <v>1357.381074323695</v>
          </cell>
          <cell r="AC58">
            <v>1357.381074323695</v>
          </cell>
          <cell r="AF58">
            <v>142739.57627146432</v>
          </cell>
          <cell r="AH58" t="str">
            <v>F</v>
          </cell>
          <cell r="AI58">
            <v>74848.206110797619</v>
          </cell>
          <cell r="AK58" t="str">
            <v>F</v>
          </cell>
          <cell r="AL58">
            <v>54616.663</v>
          </cell>
          <cell r="AO58" t="str">
            <v>NaN</v>
          </cell>
          <cell r="AP58" t="str">
            <v>L</v>
          </cell>
          <cell r="AR58" t="str">
            <v>NaN</v>
          </cell>
          <cell r="AS58" t="str">
            <v>L</v>
          </cell>
          <cell r="AU58">
            <v>2427.0468761393645</v>
          </cell>
          <cell r="AX58" t="str">
            <v>NaN</v>
          </cell>
          <cell r="AY58" t="str">
            <v>M</v>
          </cell>
          <cell r="BA58" t="str">
            <v>NaN</v>
          </cell>
          <cell r="BB58" t="str">
            <v>M</v>
          </cell>
          <cell r="BD58" t="str">
            <v>NaN</v>
          </cell>
          <cell r="BE58" t="str">
            <v>M</v>
          </cell>
          <cell r="BG58" t="str">
            <v>NaN</v>
          </cell>
          <cell r="BH58" t="str">
            <v>M</v>
          </cell>
          <cell r="BJ58">
            <v>10847.190284527347</v>
          </cell>
          <cell r="BM58">
            <v>8615.2312845273464</v>
          </cell>
          <cell r="BP58">
            <v>1003.279</v>
          </cell>
          <cell r="BS58">
            <v>1228.6799999999998</v>
          </cell>
          <cell r="BV58">
            <v>0.47</v>
          </cell>
          <cell r="BY58">
            <v>41644.72672033</v>
          </cell>
          <cell r="CA58" t="str">
            <v>F</v>
          </cell>
          <cell r="CB58">
            <v>12637.638867005689</v>
          </cell>
          <cell r="CD58" t="str">
            <v>F</v>
          </cell>
          <cell r="CE58">
            <v>12637.638867005689</v>
          </cell>
          <cell r="CG58" t="str">
            <v>F</v>
          </cell>
          <cell r="CH58" t="str">
            <v>NaN</v>
          </cell>
          <cell r="CI58" t="str">
            <v>L</v>
          </cell>
          <cell r="CJ58" t="str">
            <v>F</v>
          </cell>
          <cell r="CK58">
            <v>5512.2251440402833</v>
          </cell>
          <cell r="CM58" t="str">
            <v>F</v>
          </cell>
          <cell r="CN58">
            <v>5512.2251440402833</v>
          </cell>
          <cell r="CP58" t="str">
            <v>F</v>
          </cell>
          <cell r="CQ58">
            <v>59850.539761387889</v>
          </cell>
          <cell r="CS58" t="str">
            <v>F</v>
          </cell>
          <cell r="CT58">
            <v>9905.0895983978917</v>
          </cell>
          <cell r="CV58" t="str">
            <v>F</v>
          </cell>
          <cell r="CW58">
            <v>49225.722999999998</v>
          </cell>
          <cell r="CY58" t="str">
            <v>F</v>
          </cell>
          <cell r="CZ58">
            <v>719.72716299000001</v>
          </cell>
          <cell r="DC58">
            <v>662.98099999999999</v>
          </cell>
          <cell r="DE58" t="str">
            <v>F</v>
          </cell>
          <cell r="DF58">
            <v>46.659560089999999</v>
          </cell>
          <cell r="DH58" t="str">
            <v>F</v>
          </cell>
          <cell r="DI58">
            <v>2.5960000000000001</v>
          </cell>
          <cell r="DL58">
            <v>44.063560089999996</v>
          </cell>
          <cell r="DO58">
            <v>19162.563964069999</v>
          </cell>
          <cell r="DQ58" t="str">
            <v>F</v>
          </cell>
          <cell r="DR58">
            <v>1226.4970000000001</v>
          </cell>
        </row>
      </sheetData>
      <sheetData sheetId="11">
        <row r="23">
          <cell r="A23" t="str">
            <v>STO ►</v>
          </cell>
          <cell r="B23" t="str">
            <v>P1</v>
          </cell>
          <cell r="C23" t="str">
            <v>OBS_STATUS</v>
          </cell>
          <cell r="D23" t="str">
            <v>OBS_CONF</v>
          </cell>
          <cell r="E23" t="str">
            <v>P11</v>
          </cell>
          <cell r="F23" t="str">
            <v>OBS_STATUS</v>
          </cell>
          <cell r="G23" t="str">
            <v>OBS_CONF</v>
          </cell>
          <cell r="H23" t="str">
            <v>P12</v>
          </cell>
          <cell r="I23" t="str">
            <v>OBS_STATUS</v>
          </cell>
          <cell r="J23" t="str">
            <v>OBS_CONF</v>
          </cell>
          <cell r="K23" t="str">
            <v>D3</v>
          </cell>
          <cell r="L23" t="str">
            <v>OBS_STATUS</v>
          </cell>
          <cell r="M23" t="str">
            <v>OBS_CONF</v>
          </cell>
          <cell r="N23" t="str">
            <v>D39</v>
          </cell>
          <cell r="O23" t="str">
            <v>OBS_STATUS</v>
          </cell>
          <cell r="P23" t="str">
            <v>OBS_CONF</v>
          </cell>
          <cell r="Q23" t="str">
            <v>D4</v>
          </cell>
          <cell r="R23" t="str">
            <v>OBS_STATUS</v>
          </cell>
          <cell r="S23" t="str">
            <v>OBS_CONF</v>
          </cell>
          <cell r="T23" t="str">
            <v>D41</v>
          </cell>
          <cell r="U23" t="str">
            <v>OBS_STATUS</v>
          </cell>
          <cell r="V23" t="str">
            <v>OBS_CONF</v>
          </cell>
          <cell r="W23" t="str">
            <v>D42</v>
          </cell>
          <cell r="X23" t="str">
            <v>OBS_STATUS</v>
          </cell>
          <cell r="Y23" t="str">
            <v>OBS_CONF</v>
          </cell>
          <cell r="Z23" t="str">
            <v>D421</v>
          </cell>
          <cell r="AA23" t="str">
            <v>OBS_STATUS</v>
          </cell>
          <cell r="AB23" t="str">
            <v>OBS_CONF</v>
          </cell>
          <cell r="AC23" t="str">
            <v>D422</v>
          </cell>
          <cell r="AD23" t="str">
            <v>OBS_STATUS</v>
          </cell>
          <cell r="AE23" t="str">
            <v>OBS_CONF</v>
          </cell>
          <cell r="AF23" t="str">
            <v>D43</v>
          </cell>
          <cell r="AG23" t="str">
            <v>OBS_STATUS</v>
          </cell>
          <cell r="AH23" t="str">
            <v>OBS_CONF</v>
          </cell>
          <cell r="AI23" t="str">
            <v>D43</v>
          </cell>
          <cell r="AJ23" t="str">
            <v>OBS_STATUS</v>
          </cell>
          <cell r="AK23" t="str">
            <v>OBS_CONF</v>
          </cell>
          <cell r="AL23" t="str">
            <v>D43</v>
          </cell>
          <cell r="AM23" t="str">
            <v>OBS_STATUS</v>
          </cell>
          <cell r="AN23" t="str">
            <v>OBS_CONF</v>
          </cell>
          <cell r="AO23" t="str">
            <v>D43</v>
          </cell>
          <cell r="AP23" t="str">
            <v>OBS_STATUS</v>
          </cell>
          <cell r="AQ23" t="str">
            <v>OBS_CONF</v>
          </cell>
          <cell r="AR23" t="str">
            <v>D43</v>
          </cell>
          <cell r="AS23" t="str">
            <v>OBS_STATUS</v>
          </cell>
          <cell r="AT23" t="str">
            <v>OBS_CONF</v>
          </cell>
          <cell r="AU23" t="str">
            <v>D44</v>
          </cell>
          <cell r="AV23" t="str">
            <v>OBS_STATUS</v>
          </cell>
          <cell r="AW23" t="str">
            <v>OBS_CONF</v>
          </cell>
          <cell r="AX23" t="str">
            <v>D441</v>
          </cell>
          <cell r="AY23" t="str">
            <v>OBS_STATUS</v>
          </cell>
          <cell r="AZ23" t="str">
            <v>OBS_CONF</v>
          </cell>
          <cell r="BA23" t="str">
            <v>D442</v>
          </cell>
          <cell r="BB23" t="str">
            <v>OBS_STATUS</v>
          </cell>
          <cell r="BC23" t="str">
            <v>OBS_CONF</v>
          </cell>
          <cell r="BD23" t="str">
            <v>D443</v>
          </cell>
          <cell r="BE23" t="str">
            <v>OBS_STATUS</v>
          </cell>
          <cell r="BF23" t="str">
            <v>OBS_CONF</v>
          </cell>
          <cell r="BG23" t="str">
            <v>D45</v>
          </cell>
          <cell r="BH23" t="str">
            <v>OBS_STATUS</v>
          </cell>
          <cell r="BI23" t="str">
            <v>OBS_CONF</v>
          </cell>
          <cell r="BJ23" t="str">
            <v>D41G</v>
          </cell>
          <cell r="BK23" t="str">
            <v>OBS_STATUS</v>
          </cell>
          <cell r="BL23" t="str">
            <v>OBS_CONF</v>
          </cell>
          <cell r="BM23" t="str">
            <v>D6</v>
          </cell>
          <cell r="BN23" t="str">
            <v>OBS_STATUS</v>
          </cell>
          <cell r="BO23" t="str">
            <v>OBS_CONF</v>
          </cell>
          <cell r="BP23" t="str">
            <v>D61</v>
          </cell>
          <cell r="BQ23" t="str">
            <v>OBS_STATUS</v>
          </cell>
          <cell r="BR23" t="str">
            <v>OBS_CONF</v>
          </cell>
          <cell r="BS23" t="str">
            <v>D611</v>
          </cell>
          <cell r="BT23" t="str">
            <v>OBS_STATUS</v>
          </cell>
          <cell r="BU23" t="str">
            <v>OBS_CONF</v>
          </cell>
          <cell r="BV23" t="str">
            <v>D612</v>
          </cell>
          <cell r="BW23" t="str">
            <v>OBS_STATUS</v>
          </cell>
          <cell r="BX23" t="str">
            <v>OBS_CONF</v>
          </cell>
          <cell r="BY23" t="str">
            <v>D613</v>
          </cell>
          <cell r="BZ23" t="str">
            <v>OBS_STATUS</v>
          </cell>
          <cell r="CA23" t="str">
            <v>OBS_CONF</v>
          </cell>
          <cell r="CB23" t="str">
            <v>D614</v>
          </cell>
          <cell r="CC23" t="str">
            <v>OBS_STATUS</v>
          </cell>
          <cell r="CD23" t="str">
            <v>OBS_CONF</v>
          </cell>
          <cell r="CE23" t="str">
            <v>D61SC</v>
          </cell>
          <cell r="CF23" t="str">
            <v>OBS_STATUS</v>
          </cell>
          <cell r="CG23" t="str">
            <v>OBS_CONF</v>
          </cell>
          <cell r="CH23" t="str">
            <v>D7</v>
          </cell>
          <cell r="CI23" t="str">
            <v>OBS_STATUS</v>
          </cell>
          <cell r="CJ23" t="str">
            <v>OBS_CONF</v>
          </cell>
          <cell r="CK23" t="str">
            <v>D71</v>
          </cell>
          <cell r="CL23" t="str">
            <v>OBS_STATUS</v>
          </cell>
          <cell r="CM23" t="str">
            <v>OBS_CONF</v>
          </cell>
          <cell r="CN23" t="str">
            <v>D72</v>
          </cell>
          <cell r="CO23" t="str">
            <v>OBS_STATUS</v>
          </cell>
          <cell r="CP23" t="str">
            <v>OBS_CONF</v>
          </cell>
          <cell r="CQ23" t="str">
            <v>D75</v>
          </cell>
          <cell r="CR23" t="str">
            <v>OBS_STATUS</v>
          </cell>
          <cell r="CS23" t="str">
            <v>OBS_CONF</v>
          </cell>
          <cell r="CT23" t="str">
            <v>D9</v>
          </cell>
          <cell r="CU23" t="str">
            <v>OBS_STATUS</v>
          </cell>
          <cell r="CV23" t="str">
            <v>OBS_CONF</v>
          </cell>
          <cell r="CW23" t="str">
            <v>D92</v>
          </cell>
          <cell r="CX23" t="str">
            <v>OBS_STATUS</v>
          </cell>
          <cell r="CY23" t="str">
            <v>OBS_CONF</v>
          </cell>
          <cell r="CZ23" t="str">
            <v>D99</v>
          </cell>
          <cell r="DA23" t="str">
            <v>OBS_STATUS</v>
          </cell>
          <cell r="DB23" t="str">
            <v>OBS_CONF</v>
          </cell>
          <cell r="DC23" t="str">
            <v>P51C</v>
          </cell>
          <cell r="DD23" t="str">
            <v>OBS_STATUS</v>
          </cell>
          <cell r="DE23" t="str">
            <v>OBS_CONF</v>
          </cell>
          <cell r="DF23" t="str">
            <v>B1G</v>
          </cell>
          <cell r="DG23" t="str">
            <v>OBS_STATUS</v>
          </cell>
          <cell r="DH23" t="str">
            <v>OBS_CONF</v>
          </cell>
          <cell r="DI23" t="str">
            <v>B1N</v>
          </cell>
          <cell r="DJ23" t="str">
            <v>OBS_STATUS</v>
          </cell>
          <cell r="DK23" t="str">
            <v>OBS_CONF</v>
          </cell>
          <cell r="DL23" t="str">
            <v>B2A3G</v>
          </cell>
          <cell r="DM23" t="str">
            <v>OBS_STATUS</v>
          </cell>
          <cell r="DN23" t="str">
            <v>OBS_CONF</v>
          </cell>
          <cell r="DO23" t="str">
            <v>B4G</v>
          </cell>
          <cell r="DP23" t="str">
            <v>OBS_STATUS</v>
          </cell>
          <cell r="DQ23" t="str">
            <v>OBS_CONF</v>
          </cell>
          <cell r="DR23" t="str">
            <v>B5G</v>
          </cell>
          <cell r="DS23" t="str">
            <v>OBS_STATUS</v>
          </cell>
          <cell r="DT23" t="str">
            <v>OBS_CONF</v>
          </cell>
          <cell r="DU23" t="str">
            <v>B6G</v>
          </cell>
          <cell r="DV23" t="str">
            <v>OBS_STATUS</v>
          </cell>
          <cell r="DW23" t="str">
            <v>OBS_CONF</v>
          </cell>
          <cell r="DX23" t="str">
            <v>B8G</v>
          </cell>
          <cell r="DY23" t="str">
            <v>OBS_STATUS</v>
          </cell>
          <cell r="DZ23" t="str">
            <v>OBS_CONF</v>
          </cell>
          <cell r="EA23" t="str">
            <v>B101</v>
          </cell>
          <cell r="EB23" t="str">
            <v>OBS_STATUS</v>
          </cell>
          <cell r="EC23" t="str">
            <v>OBS_CONF</v>
          </cell>
          <cell r="ED23" t="str">
            <v>B9</v>
          </cell>
          <cell r="EE23" t="str">
            <v>OBS_STATUS</v>
          </cell>
          <cell r="EF23" t="str">
            <v>OBS_CONF</v>
          </cell>
          <cell r="EG23" t="str">
            <v>B9FX9</v>
          </cell>
        </row>
        <row r="24">
          <cell r="A24" t="str">
            <v>COUNTERPART_AREA ►</v>
          </cell>
          <cell r="B24" t="str">
            <v>W0</v>
          </cell>
          <cell r="E24" t="str">
            <v>W0</v>
          </cell>
          <cell r="H24" t="str">
            <v>W0</v>
          </cell>
          <cell r="K24" t="str">
            <v>W0</v>
          </cell>
          <cell r="N24" t="str">
            <v>W0</v>
          </cell>
          <cell r="Q24" t="str">
            <v>W0</v>
          </cell>
          <cell r="T24" t="str">
            <v>W0</v>
          </cell>
          <cell r="W24" t="str">
            <v>W0</v>
          </cell>
          <cell r="Z24" t="str">
            <v>W0</v>
          </cell>
          <cell r="AC24" t="str">
            <v>W0</v>
          </cell>
          <cell r="AF24" t="str">
            <v>W0</v>
          </cell>
          <cell r="AI24" t="str">
            <v>U2</v>
          </cell>
          <cell r="AL24" t="str">
            <v>U4</v>
          </cell>
          <cell r="AO24" t="str">
            <v>B0</v>
          </cell>
          <cell r="AR24" t="str">
            <v>D0</v>
          </cell>
          <cell r="AU24" t="str">
            <v>W0</v>
          </cell>
          <cell r="AX24" t="str">
            <v>W0</v>
          </cell>
          <cell r="BA24" t="str">
            <v>W0</v>
          </cell>
          <cell r="BD24" t="str">
            <v>W0</v>
          </cell>
          <cell r="BG24" t="str">
            <v>W0</v>
          </cell>
          <cell r="BJ24" t="str">
            <v>W0</v>
          </cell>
          <cell r="BM24" t="str">
            <v>W0</v>
          </cell>
          <cell r="BP24" t="str">
            <v>W0</v>
          </cell>
          <cell r="BS24" t="str">
            <v>W0</v>
          </cell>
          <cell r="BV24" t="str">
            <v>W0</v>
          </cell>
          <cell r="BY24" t="str">
            <v>W0</v>
          </cell>
          <cell r="CB24" t="str">
            <v>W0</v>
          </cell>
          <cell r="CE24" t="str">
            <v>W0</v>
          </cell>
          <cell r="CH24" t="str">
            <v>W0</v>
          </cell>
          <cell r="CK24" t="str">
            <v>W0</v>
          </cell>
          <cell r="CN24" t="str">
            <v>W0</v>
          </cell>
          <cell r="CQ24" t="str">
            <v>W0</v>
          </cell>
          <cell r="CT24" t="str">
            <v>W0</v>
          </cell>
          <cell r="CW24" t="str">
            <v>W0</v>
          </cell>
          <cell r="CZ24" t="str">
            <v>W0</v>
          </cell>
          <cell r="DC24" t="str">
            <v>W0</v>
          </cell>
          <cell r="DF24" t="str">
            <v>W0</v>
          </cell>
          <cell r="DI24" t="str">
            <v>W0</v>
          </cell>
          <cell r="DL24" t="str">
            <v>W0</v>
          </cell>
          <cell r="DO24" t="str">
            <v>W0</v>
          </cell>
          <cell r="DR24" t="str">
            <v>W0</v>
          </cell>
          <cell r="DU24" t="str">
            <v>W0</v>
          </cell>
          <cell r="DX24" t="str">
            <v>W0</v>
          </cell>
          <cell r="EA24" t="str">
            <v>W0</v>
          </cell>
          <cell r="ED24" t="str">
            <v>W0</v>
          </cell>
          <cell r="EG24" t="str">
            <v>W0</v>
          </cell>
        </row>
        <row r="25">
          <cell r="A25" t="str">
            <v>ACCOUNTING_ENTRY ►</v>
          </cell>
          <cell r="B25" t="str">
            <v>C</v>
          </cell>
          <cell r="E25" t="str">
            <v>C</v>
          </cell>
          <cell r="H25" t="str">
            <v>C</v>
          </cell>
          <cell r="K25" t="str">
            <v>C</v>
          </cell>
          <cell r="N25" t="str">
            <v>C</v>
          </cell>
          <cell r="Q25" t="str">
            <v>C</v>
          </cell>
          <cell r="T25" t="str">
            <v>C</v>
          </cell>
          <cell r="W25" t="str">
            <v>C</v>
          </cell>
          <cell r="Z25" t="str">
            <v>C</v>
          </cell>
          <cell r="AC25" t="str">
            <v>C</v>
          </cell>
          <cell r="AF25" t="str">
            <v>C</v>
          </cell>
          <cell r="AI25" t="str">
            <v>C</v>
          </cell>
          <cell r="AL25" t="str">
            <v>C</v>
          </cell>
          <cell r="AO25" t="str">
            <v>C</v>
          </cell>
          <cell r="AR25" t="str">
            <v>C</v>
          </cell>
          <cell r="AU25" t="str">
            <v>C</v>
          </cell>
          <cell r="AX25" t="str">
            <v>C</v>
          </cell>
          <cell r="BA25" t="str">
            <v>C</v>
          </cell>
          <cell r="BD25" t="str">
            <v>C</v>
          </cell>
          <cell r="BG25" t="str">
            <v>C</v>
          </cell>
          <cell r="BJ25" t="str">
            <v>C</v>
          </cell>
          <cell r="BM25" t="str">
            <v>C</v>
          </cell>
          <cell r="BP25" t="str">
            <v>C</v>
          </cell>
          <cell r="BS25" t="str">
            <v>C</v>
          </cell>
          <cell r="BV25" t="str">
            <v>C</v>
          </cell>
          <cell r="BY25" t="str">
            <v>C</v>
          </cell>
          <cell r="CB25" t="str">
            <v>C</v>
          </cell>
          <cell r="CE25" t="str">
            <v>C</v>
          </cell>
          <cell r="CH25" t="str">
            <v>C</v>
          </cell>
          <cell r="CK25" t="str">
            <v>C</v>
          </cell>
          <cell r="CN25" t="str">
            <v>C</v>
          </cell>
          <cell r="CQ25" t="str">
            <v>C</v>
          </cell>
          <cell r="CT25" t="str">
            <v>C</v>
          </cell>
          <cell r="CW25" t="str">
            <v>C</v>
          </cell>
          <cell r="CZ25" t="str">
            <v>C</v>
          </cell>
          <cell r="DC25" t="str">
            <v>C</v>
          </cell>
          <cell r="DF25" t="str">
            <v>B</v>
          </cell>
          <cell r="DI25" t="str">
            <v>B</v>
          </cell>
          <cell r="DL25" t="str">
            <v>B</v>
          </cell>
          <cell r="DO25" t="str">
            <v>B</v>
          </cell>
          <cell r="DR25" t="str">
            <v>B</v>
          </cell>
          <cell r="DU25" t="str">
            <v>B</v>
          </cell>
          <cell r="DX25" t="str">
            <v>B</v>
          </cell>
          <cell r="EA25" t="str">
            <v>B</v>
          </cell>
          <cell r="ED25" t="str">
            <v>B</v>
          </cell>
          <cell r="EG25" t="str">
            <v>_Z</v>
          </cell>
        </row>
        <row r="26">
          <cell r="A26" t="str">
            <v>CONSOLIDATION ►</v>
          </cell>
          <cell r="B26" t="str">
            <v>N</v>
          </cell>
          <cell r="E26" t="str">
            <v>N</v>
          </cell>
          <cell r="H26" t="str">
            <v>N</v>
          </cell>
          <cell r="K26" t="str">
            <v>N</v>
          </cell>
          <cell r="N26" t="str">
            <v>N</v>
          </cell>
          <cell r="Q26" t="str">
            <v>N</v>
          </cell>
          <cell r="T26" t="str">
            <v>N</v>
          </cell>
          <cell r="W26" t="str">
            <v>N</v>
          </cell>
          <cell r="Z26" t="str">
            <v>N</v>
          </cell>
          <cell r="AC26" t="str">
            <v>N</v>
          </cell>
          <cell r="AF26" t="str">
            <v>N</v>
          </cell>
          <cell r="AI26" t="str">
            <v>N</v>
          </cell>
          <cell r="AL26" t="str">
            <v>N</v>
          </cell>
          <cell r="AO26" t="str">
            <v>N</v>
          </cell>
          <cell r="AR26" t="str">
            <v>N</v>
          </cell>
          <cell r="AU26" t="str">
            <v>N</v>
          </cell>
          <cell r="AX26" t="str">
            <v>N</v>
          </cell>
          <cell r="BA26" t="str">
            <v>N</v>
          </cell>
          <cell r="BD26" t="str">
            <v>N</v>
          </cell>
          <cell r="BG26" t="str">
            <v>N</v>
          </cell>
          <cell r="BJ26" t="str">
            <v>N</v>
          </cell>
          <cell r="BM26" t="str">
            <v>N</v>
          </cell>
          <cell r="BP26" t="str">
            <v>N</v>
          </cell>
          <cell r="BS26" t="str">
            <v>N</v>
          </cell>
          <cell r="BV26" t="str">
            <v>N</v>
          </cell>
          <cell r="BY26" t="str">
            <v>N</v>
          </cell>
          <cell r="CB26" t="str">
            <v>N</v>
          </cell>
          <cell r="CE26" t="str">
            <v>N</v>
          </cell>
          <cell r="CH26" t="str">
            <v>N</v>
          </cell>
          <cell r="CK26" t="str">
            <v>N</v>
          </cell>
          <cell r="CN26" t="str">
            <v>N</v>
          </cell>
          <cell r="CQ26" t="str">
            <v>N</v>
          </cell>
          <cell r="CT26" t="str">
            <v>N</v>
          </cell>
          <cell r="CW26" t="str">
            <v>N</v>
          </cell>
          <cell r="CZ26" t="str">
            <v>N</v>
          </cell>
          <cell r="DC26" t="str">
            <v>N</v>
          </cell>
          <cell r="DF26" t="str">
            <v>_Z</v>
          </cell>
          <cell r="DI26" t="str">
            <v>_Z</v>
          </cell>
          <cell r="DL26" t="str">
            <v>_Z</v>
          </cell>
          <cell r="DO26" t="str">
            <v>_Z</v>
          </cell>
          <cell r="DR26" t="str">
            <v>_Z</v>
          </cell>
          <cell r="DU26" t="str">
            <v>_Z</v>
          </cell>
          <cell r="DX26" t="str">
            <v>_Z</v>
          </cell>
          <cell r="EA26" t="str">
            <v>_Z</v>
          </cell>
          <cell r="ED26" t="str">
            <v>_Z</v>
          </cell>
          <cell r="EG26" t="str">
            <v>_Z</v>
          </cell>
        </row>
        <row r="27">
          <cell r="A27" t="str">
            <v>REF_SECTOR ►</v>
          </cell>
          <cell r="B27" t="str">
            <v>S12</v>
          </cell>
          <cell r="E27" t="str">
            <v>S12</v>
          </cell>
          <cell r="H27" t="str">
            <v>S12</v>
          </cell>
          <cell r="K27" t="str">
            <v>S12</v>
          </cell>
          <cell r="N27" t="str">
            <v>S12</v>
          </cell>
          <cell r="Q27" t="str">
            <v>S12</v>
          </cell>
          <cell r="T27" t="str">
            <v>S12</v>
          </cell>
          <cell r="W27" t="str">
            <v>S12</v>
          </cell>
          <cell r="Z27" t="str">
            <v>S12</v>
          </cell>
          <cell r="AC27" t="str">
            <v>S12</v>
          </cell>
          <cell r="AF27" t="str">
            <v>S12</v>
          </cell>
          <cell r="AI27" t="str">
            <v>S12</v>
          </cell>
          <cell r="AL27" t="str">
            <v>S12</v>
          </cell>
          <cell r="AO27" t="str">
            <v>S12</v>
          </cell>
          <cell r="AR27" t="str">
            <v>S12</v>
          </cell>
          <cell r="AU27" t="str">
            <v>S12</v>
          </cell>
          <cell r="AX27" t="str">
            <v>S12</v>
          </cell>
          <cell r="BA27" t="str">
            <v>S12</v>
          </cell>
          <cell r="BD27" t="str">
            <v>S12</v>
          </cell>
          <cell r="BG27" t="str">
            <v>S12</v>
          </cell>
          <cell r="BJ27" t="str">
            <v>S12</v>
          </cell>
          <cell r="BM27" t="str">
            <v>S12</v>
          </cell>
          <cell r="BP27" t="str">
            <v>S12</v>
          </cell>
          <cell r="BS27" t="str">
            <v>S12</v>
          </cell>
          <cell r="BV27" t="str">
            <v>S12</v>
          </cell>
          <cell r="BY27" t="str">
            <v>S12</v>
          </cell>
          <cell r="CB27" t="str">
            <v>S12</v>
          </cell>
          <cell r="CE27" t="str">
            <v>S12</v>
          </cell>
          <cell r="CH27" t="str">
            <v>S12</v>
          </cell>
          <cell r="CK27" t="str">
            <v>S12</v>
          </cell>
          <cell r="CN27" t="str">
            <v>S12</v>
          </cell>
          <cell r="CQ27" t="str">
            <v>S12</v>
          </cell>
          <cell r="CT27" t="str">
            <v>S12</v>
          </cell>
          <cell r="CW27" t="str">
            <v>S12</v>
          </cell>
          <cell r="CZ27" t="str">
            <v>S12</v>
          </cell>
          <cell r="DC27" t="str">
            <v>S12</v>
          </cell>
          <cell r="DF27" t="str">
            <v>S12</v>
          </cell>
          <cell r="DI27" t="str">
            <v>S12</v>
          </cell>
          <cell r="DL27" t="str">
            <v>S12</v>
          </cell>
          <cell r="DO27" t="str">
            <v>S12</v>
          </cell>
          <cell r="DR27" t="str">
            <v>S12</v>
          </cell>
          <cell r="DU27" t="str">
            <v>S12</v>
          </cell>
          <cell r="DX27" t="str">
            <v>S12</v>
          </cell>
          <cell r="EA27" t="str">
            <v>S12</v>
          </cell>
          <cell r="ED27" t="str">
            <v>S12</v>
          </cell>
          <cell r="EG27" t="str">
            <v>S12</v>
          </cell>
        </row>
        <row r="28">
          <cell r="A28" t="str">
            <v>EXPENDITURE ►</v>
          </cell>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cell r="DU28" t="str">
            <v>_Z</v>
          </cell>
          <cell r="DX28" t="str">
            <v>_Z</v>
          </cell>
          <cell r="EA28" t="str">
            <v>_Z</v>
          </cell>
          <cell r="ED28" t="str">
            <v>_Z</v>
          </cell>
          <cell r="EG28" t="str">
            <v>_Z</v>
          </cell>
        </row>
        <row r="29">
          <cell r="A29" t="str">
            <v>INSTR_ASSET ►</v>
          </cell>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cell r="DU29" t="str">
            <v>_Z</v>
          </cell>
          <cell r="DX29" t="str">
            <v>_Z</v>
          </cell>
          <cell r="EA29" t="str">
            <v>_Z</v>
          </cell>
          <cell r="ED29" t="str">
            <v>_Z</v>
          </cell>
          <cell r="EG29" t="str">
            <v>_Z</v>
          </cell>
        </row>
        <row r="30">
          <cell r="A30" t="str">
            <v>TIME ▼</v>
          </cell>
          <cell r="B30" t="str">
            <v>42=43+44</v>
          </cell>
          <cell r="E30">
            <v>43</v>
          </cell>
          <cell r="H30">
            <v>44</v>
          </cell>
          <cell r="K30" t="str">
            <v>45=46</v>
          </cell>
          <cell r="N30">
            <v>46</v>
          </cell>
          <cell r="Q30" t="str">
            <v>47=48+49+52+57+61</v>
          </cell>
          <cell r="T30">
            <v>48</v>
          </cell>
          <cell r="W30" t="str">
            <v>49=50+51</v>
          </cell>
          <cell r="Z30">
            <v>50</v>
          </cell>
          <cell r="AC30">
            <v>51</v>
          </cell>
          <cell r="AF30" t="str">
            <v>52=53+54=55+56</v>
          </cell>
          <cell r="AI30">
            <v>53</v>
          </cell>
          <cell r="AL30">
            <v>54</v>
          </cell>
          <cell r="AO30">
            <v>55</v>
          </cell>
          <cell r="AR30">
            <v>56</v>
          </cell>
          <cell r="AU30" t="str">
            <v>57=58+59+60</v>
          </cell>
          <cell r="AX30">
            <v>58</v>
          </cell>
          <cell r="BA30">
            <v>59</v>
          </cell>
          <cell r="BD30">
            <v>60</v>
          </cell>
          <cell r="BG30">
            <v>61</v>
          </cell>
          <cell r="BJ30">
            <v>62</v>
          </cell>
          <cell r="BM30" t="str">
            <v>63=64</v>
          </cell>
          <cell r="BP30" t="str">
            <v>64=65+..+68-69</v>
          </cell>
          <cell r="BS30">
            <v>65</v>
          </cell>
          <cell r="BV30">
            <v>66</v>
          </cell>
          <cell r="BY30">
            <v>67</v>
          </cell>
          <cell r="CB30">
            <v>68</v>
          </cell>
          <cell r="CE30">
            <v>69</v>
          </cell>
          <cell r="CH30" t="str">
            <v>70=71+72+73</v>
          </cell>
          <cell r="CK30">
            <v>71</v>
          </cell>
          <cell r="CN30">
            <v>72</v>
          </cell>
          <cell r="CQ30">
            <v>73</v>
          </cell>
          <cell r="CT30" t="str">
            <v>74=75+76</v>
          </cell>
          <cell r="CW30">
            <v>75</v>
          </cell>
          <cell r="CZ30">
            <v>76</v>
          </cell>
          <cell r="DC30" t="str">
            <v>77=40</v>
          </cell>
          <cell r="DF30">
            <v>78</v>
          </cell>
          <cell r="DI30">
            <v>79</v>
          </cell>
          <cell r="DL30">
            <v>80</v>
          </cell>
          <cell r="DO30">
            <v>81</v>
          </cell>
          <cell r="DR30">
            <v>82</v>
          </cell>
          <cell r="DU30">
            <v>83</v>
          </cell>
          <cell r="DX30">
            <v>84</v>
          </cell>
          <cell r="EA30">
            <v>85</v>
          </cell>
          <cell r="ED30">
            <v>86</v>
          </cell>
          <cell r="EG30">
            <v>87</v>
          </cell>
        </row>
        <row r="31">
          <cell r="A31">
            <v>1995</v>
          </cell>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L</v>
          </cell>
          <cell r="W31" t="str">
            <v>NaN</v>
          </cell>
          <cell r="X31" t="str">
            <v>L</v>
          </cell>
          <cell r="Z31" t="str">
            <v>NaN</v>
          </cell>
          <cell r="AA31" t="str">
            <v>L</v>
          </cell>
          <cell r="AC31" t="str">
            <v>NaN</v>
          </cell>
          <cell r="AD31" t="str">
            <v>L</v>
          </cell>
          <cell r="AF31" t="str">
            <v>NaN</v>
          </cell>
          <cell r="AG31" t="str">
            <v>L</v>
          </cell>
          <cell r="AI31" t="str">
            <v>NaN</v>
          </cell>
          <cell r="AJ31" t="str">
            <v>M</v>
          </cell>
          <cell r="AL31" t="str">
            <v>NaN</v>
          </cell>
          <cell r="AM31" t="str">
            <v>M</v>
          </cell>
          <cell r="AO31" t="str">
            <v>NaN</v>
          </cell>
          <cell r="AP31" t="str">
            <v>M</v>
          </cell>
          <cell r="AR31" t="str">
            <v>NaN</v>
          </cell>
          <cell r="AS31" t="str">
            <v>M</v>
          </cell>
          <cell r="AU31" t="str">
            <v>NaN</v>
          </cell>
          <cell r="AV31" t="str">
            <v>L</v>
          </cell>
          <cell r="AX31" t="str">
            <v>NaN</v>
          </cell>
          <cell r="AY31" t="str">
            <v>L</v>
          </cell>
          <cell r="BA31" t="str">
            <v>NaN</v>
          </cell>
          <cell r="BB31" t="str">
            <v>M</v>
          </cell>
          <cell r="BD31" t="str">
            <v>NaN</v>
          </cell>
          <cell r="BE31" t="str">
            <v>L</v>
          </cell>
          <cell r="BG31" t="str">
            <v>NaN</v>
          </cell>
          <cell r="BH31" t="str">
            <v>L</v>
          </cell>
          <cell r="BJ31" t="str">
            <v>NaN</v>
          </cell>
          <cell r="BK31" t="str">
            <v>L</v>
          </cell>
          <cell r="BM31" t="str">
            <v>NaN</v>
          </cell>
          <cell r="BN31" t="str">
            <v>L</v>
          </cell>
          <cell r="BP31" t="str">
            <v>NaN</v>
          </cell>
          <cell r="BQ31" t="str">
            <v>L</v>
          </cell>
          <cell r="BS31" t="str">
            <v>NaN</v>
          </cell>
          <cell r="BT31" t="str">
            <v>L</v>
          </cell>
          <cell r="BV31" t="str">
            <v>NaN</v>
          </cell>
          <cell r="BW31" t="str">
            <v>L</v>
          </cell>
          <cell r="BY31" t="str">
            <v>NaN</v>
          </cell>
          <cell r="BZ31" t="str">
            <v>L</v>
          </cell>
          <cell r="CB31" t="str">
            <v>NaN</v>
          </cell>
          <cell r="CC31" t="str">
            <v>L</v>
          </cell>
          <cell r="CE31" t="str">
            <v>NaN</v>
          </cell>
          <cell r="CF31" t="str">
            <v>L</v>
          </cell>
          <cell r="CH31" t="str">
            <v>NaN</v>
          </cell>
          <cell r="CI31" t="str">
            <v>L</v>
          </cell>
          <cell r="CK31" t="str">
            <v>NaN</v>
          </cell>
          <cell r="CL31" t="str">
            <v>L</v>
          </cell>
          <cell r="CN31" t="str">
            <v>NaN</v>
          </cell>
          <cell r="CO31" t="str">
            <v>L</v>
          </cell>
          <cell r="CQ31" t="str">
            <v>NaN</v>
          </cell>
          <cell r="CR31" t="str">
            <v>L</v>
          </cell>
          <cell r="CT31" t="str">
            <v>NaN</v>
          </cell>
          <cell r="CU31" t="str">
            <v>L</v>
          </cell>
          <cell r="CW31" t="str">
            <v>NaN</v>
          </cell>
          <cell r="CX31" t="str">
            <v>L</v>
          </cell>
          <cell r="CZ31" t="str">
            <v>NaN</v>
          </cell>
          <cell r="DA31" t="str">
            <v>L</v>
          </cell>
          <cell r="DC31" t="str">
            <v>NaN</v>
          </cell>
          <cell r="DD31" t="str">
            <v>L</v>
          </cell>
          <cell r="DF31" t="str">
            <v>NaN</v>
          </cell>
          <cell r="DG31" t="str">
            <v>L</v>
          </cell>
          <cell r="DI31" t="str">
            <v>NaN</v>
          </cell>
          <cell r="DJ31" t="str">
            <v>L</v>
          </cell>
          <cell r="DL31" t="str">
            <v>NaN</v>
          </cell>
          <cell r="DM31" t="str">
            <v>L</v>
          </cell>
          <cell r="DO31" t="str">
            <v>NaN</v>
          </cell>
          <cell r="DP31" t="str">
            <v>L</v>
          </cell>
          <cell r="DR31" t="str">
            <v>NaN</v>
          </cell>
          <cell r="DS31" t="str">
            <v>L</v>
          </cell>
          <cell r="DU31" t="str">
            <v>NaN</v>
          </cell>
          <cell r="DV31" t="str">
            <v>L</v>
          </cell>
          <cell r="DX31" t="str">
            <v>NaN</v>
          </cell>
          <cell r="DY31" t="str">
            <v>L</v>
          </cell>
          <cell r="EA31" t="str">
            <v>NaN</v>
          </cell>
          <cell r="EB31" t="str">
            <v>L</v>
          </cell>
          <cell r="ED31" t="str">
            <v>NaN</v>
          </cell>
          <cell r="EE31" t="str">
            <v>L</v>
          </cell>
          <cell r="EG31" t="str">
            <v>NaN</v>
          </cell>
        </row>
        <row r="32">
          <cell r="A32">
            <v>1996</v>
          </cell>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L</v>
          </cell>
          <cell r="W32" t="str">
            <v>NaN</v>
          </cell>
          <cell r="X32" t="str">
            <v>L</v>
          </cell>
          <cell r="Z32" t="str">
            <v>NaN</v>
          </cell>
          <cell r="AA32" t="str">
            <v>L</v>
          </cell>
          <cell r="AC32" t="str">
            <v>NaN</v>
          </cell>
          <cell r="AD32" t="str">
            <v>L</v>
          </cell>
          <cell r="AF32" t="str">
            <v>NaN</v>
          </cell>
          <cell r="AG32" t="str">
            <v>L</v>
          </cell>
          <cell r="AI32" t="str">
            <v>NaN</v>
          </cell>
          <cell r="AJ32" t="str">
            <v>M</v>
          </cell>
          <cell r="AL32" t="str">
            <v>NaN</v>
          </cell>
          <cell r="AM32" t="str">
            <v>M</v>
          </cell>
          <cell r="AO32" t="str">
            <v>NaN</v>
          </cell>
          <cell r="AP32" t="str">
            <v>M</v>
          </cell>
          <cell r="AR32" t="str">
            <v>NaN</v>
          </cell>
          <cell r="AS32" t="str">
            <v>M</v>
          </cell>
          <cell r="AU32" t="str">
            <v>NaN</v>
          </cell>
          <cell r="AV32" t="str">
            <v>L</v>
          </cell>
          <cell r="AX32" t="str">
            <v>NaN</v>
          </cell>
          <cell r="AY32" t="str">
            <v>L</v>
          </cell>
          <cell r="BA32" t="str">
            <v>NaN</v>
          </cell>
          <cell r="BB32" t="str">
            <v>M</v>
          </cell>
          <cell r="BD32" t="str">
            <v>NaN</v>
          </cell>
          <cell r="BE32" t="str">
            <v>L</v>
          </cell>
          <cell r="BG32" t="str">
            <v>NaN</v>
          </cell>
          <cell r="BH32" t="str">
            <v>L</v>
          </cell>
          <cell r="BJ32" t="str">
            <v>NaN</v>
          </cell>
          <cell r="BK32" t="str">
            <v>L</v>
          </cell>
          <cell r="BM32" t="str">
            <v>NaN</v>
          </cell>
          <cell r="BN32" t="str">
            <v>L</v>
          </cell>
          <cell r="BP32" t="str">
            <v>NaN</v>
          </cell>
          <cell r="BQ32" t="str">
            <v>L</v>
          </cell>
          <cell r="BS32" t="str">
            <v>NaN</v>
          </cell>
          <cell r="BT32" t="str">
            <v>L</v>
          </cell>
          <cell r="BV32" t="str">
            <v>NaN</v>
          </cell>
          <cell r="BW32" t="str">
            <v>L</v>
          </cell>
          <cell r="BY32" t="str">
            <v>NaN</v>
          </cell>
          <cell r="BZ32" t="str">
            <v>L</v>
          </cell>
          <cell r="CB32" t="str">
            <v>NaN</v>
          </cell>
          <cell r="CC32" t="str">
            <v>L</v>
          </cell>
          <cell r="CE32" t="str">
            <v>NaN</v>
          </cell>
          <cell r="CF32" t="str">
            <v>L</v>
          </cell>
          <cell r="CH32" t="str">
            <v>NaN</v>
          </cell>
          <cell r="CI32" t="str">
            <v>L</v>
          </cell>
          <cell r="CK32" t="str">
            <v>NaN</v>
          </cell>
          <cell r="CL32" t="str">
            <v>L</v>
          </cell>
          <cell r="CN32" t="str">
            <v>NaN</v>
          </cell>
          <cell r="CO32" t="str">
            <v>L</v>
          </cell>
          <cell r="CQ32" t="str">
            <v>NaN</v>
          </cell>
          <cell r="CR32" t="str">
            <v>L</v>
          </cell>
          <cell r="CT32" t="str">
            <v>NaN</v>
          </cell>
          <cell r="CU32" t="str">
            <v>L</v>
          </cell>
          <cell r="CW32" t="str">
            <v>NaN</v>
          </cell>
          <cell r="CX32" t="str">
            <v>L</v>
          </cell>
          <cell r="CZ32" t="str">
            <v>NaN</v>
          </cell>
          <cell r="DA32" t="str">
            <v>L</v>
          </cell>
          <cell r="DC32" t="str">
            <v>NaN</v>
          </cell>
          <cell r="DD32" t="str">
            <v>L</v>
          </cell>
          <cell r="DF32" t="str">
            <v>NaN</v>
          </cell>
          <cell r="DG32" t="str">
            <v>L</v>
          </cell>
          <cell r="DI32" t="str">
            <v>NaN</v>
          </cell>
          <cell r="DJ32" t="str">
            <v>L</v>
          </cell>
          <cell r="DL32" t="str">
            <v>NaN</v>
          </cell>
          <cell r="DM32" t="str">
            <v>L</v>
          </cell>
          <cell r="DO32" t="str">
            <v>NaN</v>
          </cell>
          <cell r="DP32" t="str">
            <v>L</v>
          </cell>
          <cell r="DR32" t="str">
            <v>NaN</v>
          </cell>
          <cell r="DS32" t="str">
            <v>L</v>
          </cell>
          <cell r="DU32" t="str">
            <v>NaN</v>
          </cell>
          <cell r="DV32" t="str">
            <v>L</v>
          </cell>
          <cell r="DX32" t="str">
            <v>NaN</v>
          </cell>
          <cell r="DY32" t="str">
            <v>L</v>
          </cell>
          <cell r="EA32" t="str">
            <v>NaN</v>
          </cell>
          <cell r="EB32" t="str">
            <v>L</v>
          </cell>
          <cell r="ED32" t="str">
            <v>NaN</v>
          </cell>
          <cell r="EE32" t="str">
            <v>L</v>
          </cell>
          <cell r="EG32" t="str">
            <v>NaN</v>
          </cell>
        </row>
        <row r="33">
          <cell r="A33">
            <v>1997</v>
          </cell>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L</v>
          </cell>
          <cell r="W33" t="str">
            <v>NaN</v>
          </cell>
          <cell r="X33" t="str">
            <v>L</v>
          </cell>
          <cell r="Z33" t="str">
            <v>NaN</v>
          </cell>
          <cell r="AA33" t="str">
            <v>L</v>
          </cell>
          <cell r="AC33" t="str">
            <v>NaN</v>
          </cell>
          <cell r="AD33" t="str">
            <v>L</v>
          </cell>
          <cell r="AF33" t="str">
            <v>NaN</v>
          </cell>
          <cell r="AG33" t="str">
            <v>L</v>
          </cell>
          <cell r="AI33" t="str">
            <v>NaN</v>
          </cell>
          <cell r="AJ33" t="str">
            <v>M</v>
          </cell>
          <cell r="AL33" t="str">
            <v>NaN</v>
          </cell>
          <cell r="AM33" t="str">
            <v>M</v>
          </cell>
          <cell r="AO33" t="str">
            <v>NaN</v>
          </cell>
          <cell r="AP33" t="str">
            <v>M</v>
          </cell>
          <cell r="AR33" t="str">
            <v>NaN</v>
          </cell>
          <cell r="AS33" t="str">
            <v>M</v>
          </cell>
          <cell r="AU33" t="str">
            <v>NaN</v>
          </cell>
          <cell r="AV33" t="str">
            <v>L</v>
          </cell>
          <cell r="AX33" t="str">
            <v>NaN</v>
          </cell>
          <cell r="AY33" t="str">
            <v>L</v>
          </cell>
          <cell r="BA33" t="str">
            <v>NaN</v>
          </cell>
          <cell r="BB33" t="str">
            <v>M</v>
          </cell>
          <cell r="BD33" t="str">
            <v>NaN</v>
          </cell>
          <cell r="BE33" t="str">
            <v>L</v>
          </cell>
          <cell r="BG33" t="str">
            <v>NaN</v>
          </cell>
          <cell r="BH33" t="str">
            <v>L</v>
          </cell>
          <cell r="BJ33" t="str">
            <v>NaN</v>
          </cell>
          <cell r="BK33" t="str">
            <v>L</v>
          </cell>
          <cell r="BM33" t="str">
            <v>NaN</v>
          </cell>
          <cell r="BN33" t="str">
            <v>L</v>
          </cell>
          <cell r="BP33" t="str">
            <v>NaN</v>
          </cell>
          <cell r="BQ33" t="str">
            <v>L</v>
          </cell>
          <cell r="BS33" t="str">
            <v>NaN</v>
          </cell>
          <cell r="BT33" t="str">
            <v>L</v>
          </cell>
          <cell r="BV33" t="str">
            <v>NaN</v>
          </cell>
          <cell r="BW33" t="str">
            <v>L</v>
          </cell>
          <cell r="BY33" t="str">
            <v>NaN</v>
          </cell>
          <cell r="BZ33" t="str">
            <v>L</v>
          </cell>
          <cell r="CB33" t="str">
            <v>NaN</v>
          </cell>
          <cell r="CC33" t="str">
            <v>L</v>
          </cell>
          <cell r="CE33" t="str">
            <v>NaN</v>
          </cell>
          <cell r="CF33" t="str">
            <v>L</v>
          </cell>
          <cell r="CH33" t="str">
            <v>NaN</v>
          </cell>
          <cell r="CI33" t="str">
            <v>L</v>
          </cell>
          <cell r="CK33" t="str">
            <v>NaN</v>
          </cell>
          <cell r="CL33" t="str">
            <v>L</v>
          </cell>
          <cell r="CN33" t="str">
            <v>NaN</v>
          </cell>
          <cell r="CO33" t="str">
            <v>L</v>
          </cell>
          <cell r="CQ33" t="str">
            <v>NaN</v>
          </cell>
          <cell r="CR33" t="str">
            <v>L</v>
          </cell>
          <cell r="CT33" t="str">
            <v>NaN</v>
          </cell>
          <cell r="CU33" t="str">
            <v>L</v>
          </cell>
          <cell r="CW33" t="str">
            <v>NaN</v>
          </cell>
          <cell r="CX33" t="str">
            <v>L</v>
          </cell>
          <cell r="CZ33" t="str">
            <v>NaN</v>
          </cell>
          <cell r="DA33" t="str">
            <v>L</v>
          </cell>
          <cell r="DC33" t="str">
            <v>NaN</v>
          </cell>
          <cell r="DD33" t="str">
            <v>L</v>
          </cell>
          <cell r="DF33" t="str">
            <v>NaN</v>
          </cell>
          <cell r="DG33" t="str">
            <v>L</v>
          </cell>
          <cell r="DI33" t="str">
            <v>NaN</v>
          </cell>
          <cell r="DJ33" t="str">
            <v>L</v>
          </cell>
          <cell r="DL33" t="str">
            <v>NaN</v>
          </cell>
          <cell r="DM33" t="str">
            <v>L</v>
          </cell>
          <cell r="DO33" t="str">
            <v>NaN</v>
          </cell>
          <cell r="DP33" t="str">
            <v>L</v>
          </cell>
          <cell r="DR33" t="str">
            <v>NaN</v>
          </cell>
          <cell r="DS33" t="str">
            <v>L</v>
          </cell>
          <cell r="DU33" t="str">
            <v>NaN</v>
          </cell>
          <cell r="DV33" t="str">
            <v>L</v>
          </cell>
          <cell r="DX33" t="str">
            <v>NaN</v>
          </cell>
          <cell r="DY33" t="str">
            <v>L</v>
          </cell>
          <cell r="EA33" t="str">
            <v>NaN</v>
          </cell>
          <cell r="EB33" t="str">
            <v>L</v>
          </cell>
          <cell r="ED33" t="str">
            <v>NaN</v>
          </cell>
          <cell r="EE33" t="str">
            <v>L</v>
          </cell>
          <cell r="EG33" t="str">
            <v>NaN</v>
          </cell>
        </row>
        <row r="34">
          <cell r="A34">
            <v>1998</v>
          </cell>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L</v>
          </cell>
          <cell r="W34" t="str">
            <v>NaN</v>
          </cell>
          <cell r="X34" t="str">
            <v>L</v>
          </cell>
          <cell r="Z34" t="str">
            <v>NaN</v>
          </cell>
          <cell r="AA34" t="str">
            <v>L</v>
          </cell>
          <cell r="AC34" t="str">
            <v>NaN</v>
          </cell>
          <cell r="AD34" t="str">
            <v>L</v>
          </cell>
          <cell r="AF34" t="str">
            <v>NaN</v>
          </cell>
          <cell r="AG34" t="str">
            <v>L</v>
          </cell>
          <cell r="AI34" t="str">
            <v>NaN</v>
          </cell>
          <cell r="AJ34" t="str">
            <v>M</v>
          </cell>
          <cell r="AL34" t="str">
            <v>NaN</v>
          </cell>
          <cell r="AM34" t="str">
            <v>M</v>
          </cell>
          <cell r="AO34" t="str">
            <v>NaN</v>
          </cell>
          <cell r="AP34" t="str">
            <v>M</v>
          </cell>
          <cell r="AR34" t="str">
            <v>NaN</v>
          </cell>
          <cell r="AS34" t="str">
            <v>M</v>
          </cell>
          <cell r="AU34" t="str">
            <v>NaN</v>
          </cell>
          <cell r="AV34" t="str">
            <v>L</v>
          </cell>
          <cell r="AX34" t="str">
            <v>NaN</v>
          </cell>
          <cell r="AY34" t="str">
            <v>L</v>
          </cell>
          <cell r="BA34" t="str">
            <v>NaN</v>
          </cell>
          <cell r="BB34" t="str">
            <v>M</v>
          </cell>
          <cell r="BD34" t="str">
            <v>NaN</v>
          </cell>
          <cell r="BE34" t="str">
            <v>L</v>
          </cell>
          <cell r="BG34" t="str">
            <v>NaN</v>
          </cell>
          <cell r="BH34" t="str">
            <v>L</v>
          </cell>
          <cell r="BJ34" t="str">
            <v>NaN</v>
          </cell>
          <cell r="BK34" t="str">
            <v>L</v>
          </cell>
          <cell r="BM34" t="str">
            <v>NaN</v>
          </cell>
          <cell r="BN34" t="str">
            <v>L</v>
          </cell>
          <cell r="BP34" t="str">
            <v>NaN</v>
          </cell>
          <cell r="BQ34" t="str">
            <v>L</v>
          </cell>
          <cell r="BS34" t="str">
            <v>NaN</v>
          </cell>
          <cell r="BT34" t="str">
            <v>L</v>
          </cell>
          <cell r="BV34" t="str">
            <v>NaN</v>
          </cell>
          <cell r="BW34" t="str">
            <v>L</v>
          </cell>
          <cell r="BY34" t="str">
            <v>NaN</v>
          </cell>
          <cell r="BZ34" t="str">
            <v>L</v>
          </cell>
          <cell r="CB34" t="str">
            <v>NaN</v>
          </cell>
          <cell r="CC34" t="str">
            <v>L</v>
          </cell>
          <cell r="CE34" t="str">
            <v>NaN</v>
          </cell>
          <cell r="CF34" t="str">
            <v>L</v>
          </cell>
          <cell r="CH34" t="str">
            <v>NaN</v>
          </cell>
          <cell r="CI34" t="str">
            <v>L</v>
          </cell>
          <cell r="CK34" t="str">
            <v>NaN</v>
          </cell>
          <cell r="CL34" t="str">
            <v>L</v>
          </cell>
          <cell r="CN34" t="str">
            <v>NaN</v>
          </cell>
          <cell r="CO34" t="str">
            <v>L</v>
          </cell>
          <cell r="CQ34" t="str">
            <v>NaN</v>
          </cell>
          <cell r="CR34" t="str">
            <v>L</v>
          </cell>
          <cell r="CT34" t="str">
            <v>NaN</v>
          </cell>
          <cell r="CU34" t="str">
            <v>L</v>
          </cell>
          <cell r="CW34" t="str">
            <v>NaN</v>
          </cell>
          <cell r="CX34" t="str">
            <v>L</v>
          </cell>
          <cell r="CZ34" t="str">
            <v>NaN</v>
          </cell>
          <cell r="DA34" t="str">
            <v>L</v>
          </cell>
          <cell r="DC34" t="str">
            <v>NaN</v>
          </cell>
          <cell r="DD34" t="str">
            <v>L</v>
          </cell>
          <cell r="DF34" t="str">
            <v>NaN</v>
          </cell>
          <cell r="DG34" t="str">
            <v>L</v>
          </cell>
          <cell r="DI34" t="str">
            <v>NaN</v>
          </cell>
          <cell r="DJ34" t="str">
            <v>L</v>
          </cell>
          <cell r="DL34" t="str">
            <v>NaN</v>
          </cell>
          <cell r="DM34" t="str">
            <v>L</v>
          </cell>
          <cell r="DO34" t="str">
            <v>NaN</v>
          </cell>
          <cell r="DP34" t="str">
            <v>L</v>
          </cell>
          <cell r="DR34" t="str">
            <v>NaN</v>
          </cell>
          <cell r="DS34" t="str">
            <v>L</v>
          </cell>
          <cell r="DU34" t="str">
            <v>NaN</v>
          </cell>
          <cell r="DV34" t="str">
            <v>L</v>
          </cell>
          <cell r="DX34" t="str">
            <v>NaN</v>
          </cell>
          <cell r="DY34" t="str">
            <v>L</v>
          </cell>
          <cell r="EA34" t="str">
            <v>NaN</v>
          </cell>
          <cell r="EB34" t="str">
            <v>L</v>
          </cell>
          <cell r="ED34" t="str">
            <v>NaN</v>
          </cell>
          <cell r="EE34" t="str">
            <v>L</v>
          </cell>
          <cell r="EG34" t="str">
            <v>NaN</v>
          </cell>
        </row>
        <row r="35">
          <cell r="A35">
            <v>1999</v>
          </cell>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L</v>
          </cell>
          <cell r="W35" t="str">
            <v>NaN</v>
          </cell>
          <cell r="X35" t="str">
            <v>L</v>
          </cell>
          <cell r="Z35" t="str">
            <v>NaN</v>
          </cell>
          <cell r="AA35" t="str">
            <v>L</v>
          </cell>
          <cell r="AC35" t="str">
            <v>NaN</v>
          </cell>
          <cell r="AD35" t="str">
            <v>L</v>
          </cell>
          <cell r="AF35" t="str">
            <v>NaN</v>
          </cell>
          <cell r="AG35" t="str">
            <v>L</v>
          </cell>
          <cell r="AI35" t="str">
            <v>NaN</v>
          </cell>
          <cell r="AJ35" t="str">
            <v>M</v>
          </cell>
          <cell r="AL35" t="str">
            <v>NaN</v>
          </cell>
          <cell r="AM35" t="str">
            <v>M</v>
          </cell>
          <cell r="AO35" t="str">
            <v>NaN</v>
          </cell>
          <cell r="AP35" t="str">
            <v>M</v>
          </cell>
          <cell r="AR35" t="str">
            <v>NaN</v>
          </cell>
          <cell r="AS35" t="str">
            <v>M</v>
          </cell>
          <cell r="AU35" t="str">
            <v>NaN</v>
          </cell>
          <cell r="AV35" t="str">
            <v>L</v>
          </cell>
          <cell r="AX35" t="str">
            <v>NaN</v>
          </cell>
          <cell r="AY35" t="str">
            <v>L</v>
          </cell>
          <cell r="BA35" t="str">
            <v>NaN</v>
          </cell>
          <cell r="BB35" t="str">
            <v>M</v>
          </cell>
          <cell r="BD35" t="str">
            <v>NaN</v>
          </cell>
          <cell r="BE35" t="str">
            <v>L</v>
          </cell>
          <cell r="BG35" t="str">
            <v>NaN</v>
          </cell>
          <cell r="BH35" t="str">
            <v>L</v>
          </cell>
          <cell r="BJ35" t="str">
            <v>NaN</v>
          </cell>
          <cell r="BK35" t="str">
            <v>L</v>
          </cell>
          <cell r="BM35" t="str">
            <v>NaN</v>
          </cell>
          <cell r="BN35" t="str">
            <v>L</v>
          </cell>
          <cell r="BP35" t="str">
            <v>NaN</v>
          </cell>
          <cell r="BQ35" t="str">
            <v>L</v>
          </cell>
          <cell r="BS35" t="str">
            <v>NaN</v>
          </cell>
          <cell r="BT35" t="str">
            <v>L</v>
          </cell>
          <cell r="BV35" t="str">
            <v>NaN</v>
          </cell>
          <cell r="BW35" t="str">
            <v>L</v>
          </cell>
          <cell r="BY35" t="str">
            <v>NaN</v>
          </cell>
          <cell r="BZ35" t="str">
            <v>L</v>
          </cell>
          <cell r="CB35" t="str">
            <v>NaN</v>
          </cell>
          <cell r="CC35" t="str">
            <v>L</v>
          </cell>
          <cell r="CE35" t="str">
            <v>NaN</v>
          </cell>
          <cell r="CF35" t="str">
            <v>L</v>
          </cell>
          <cell r="CH35" t="str">
            <v>NaN</v>
          </cell>
          <cell r="CI35" t="str">
            <v>L</v>
          </cell>
          <cell r="CK35" t="str">
            <v>NaN</v>
          </cell>
          <cell r="CL35" t="str">
            <v>L</v>
          </cell>
          <cell r="CN35" t="str">
            <v>NaN</v>
          </cell>
          <cell r="CO35" t="str">
            <v>L</v>
          </cell>
          <cell r="CQ35" t="str">
            <v>NaN</v>
          </cell>
          <cell r="CR35" t="str">
            <v>L</v>
          </cell>
          <cell r="CT35" t="str">
            <v>NaN</v>
          </cell>
          <cell r="CU35" t="str">
            <v>L</v>
          </cell>
          <cell r="CW35" t="str">
            <v>NaN</v>
          </cell>
          <cell r="CX35" t="str">
            <v>L</v>
          </cell>
          <cell r="CZ35" t="str">
            <v>NaN</v>
          </cell>
          <cell r="DA35" t="str">
            <v>L</v>
          </cell>
          <cell r="DC35" t="str">
            <v>NaN</v>
          </cell>
          <cell r="DD35" t="str">
            <v>L</v>
          </cell>
          <cell r="DF35" t="str">
            <v>NaN</v>
          </cell>
          <cell r="DG35" t="str">
            <v>L</v>
          </cell>
          <cell r="DI35" t="str">
            <v>NaN</v>
          </cell>
          <cell r="DJ35" t="str">
            <v>L</v>
          </cell>
          <cell r="DL35" t="str">
            <v>NaN</v>
          </cell>
          <cell r="DM35" t="str">
            <v>L</v>
          </cell>
          <cell r="DO35" t="str">
            <v>NaN</v>
          </cell>
          <cell r="DP35" t="str">
            <v>L</v>
          </cell>
          <cell r="DR35" t="str">
            <v>NaN</v>
          </cell>
          <cell r="DS35" t="str">
            <v>L</v>
          </cell>
          <cell r="DU35" t="str">
            <v>NaN</v>
          </cell>
          <cell r="DV35" t="str">
            <v>L</v>
          </cell>
          <cell r="DX35" t="str">
            <v>NaN</v>
          </cell>
          <cell r="DY35" t="str">
            <v>L</v>
          </cell>
          <cell r="EA35" t="str">
            <v>NaN</v>
          </cell>
          <cell r="EB35" t="str">
            <v>L</v>
          </cell>
          <cell r="ED35" t="str">
            <v>NaN</v>
          </cell>
          <cell r="EE35" t="str">
            <v>L</v>
          </cell>
          <cell r="EG35" t="str">
            <v>NaN</v>
          </cell>
        </row>
        <row r="36">
          <cell r="A36">
            <v>2000</v>
          </cell>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L</v>
          </cell>
          <cell r="W36" t="str">
            <v>NaN</v>
          </cell>
          <cell r="X36" t="str">
            <v>L</v>
          </cell>
          <cell r="Z36" t="str">
            <v>NaN</v>
          </cell>
          <cell r="AA36" t="str">
            <v>L</v>
          </cell>
          <cell r="AC36" t="str">
            <v>NaN</v>
          </cell>
          <cell r="AD36" t="str">
            <v>L</v>
          </cell>
          <cell r="AF36" t="str">
            <v>NaN</v>
          </cell>
          <cell r="AG36" t="str">
            <v>L</v>
          </cell>
          <cell r="AI36" t="str">
            <v>NaN</v>
          </cell>
          <cell r="AJ36" t="str">
            <v>M</v>
          </cell>
          <cell r="AL36" t="str">
            <v>NaN</v>
          </cell>
          <cell r="AM36" t="str">
            <v>M</v>
          </cell>
          <cell r="AO36" t="str">
            <v>NaN</v>
          </cell>
          <cell r="AP36" t="str">
            <v>M</v>
          </cell>
          <cell r="AR36" t="str">
            <v>NaN</v>
          </cell>
          <cell r="AS36" t="str">
            <v>M</v>
          </cell>
          <cell r="AU36" t="str">
            <v>NaN</v>
          </cell>
          <cell r="AV36" t="str">
            <v>L</v>
          </cell>
          <cell r="AX36" t="str">
            <v>NaN</v>
          </cell>
          <cell r="AY36" t="str">
            <v>L</v>
          </cell>
          <cell r="BA36" t="str">
            <v>NaN</v>
          </cell>
          <cell r="BB36" t="str">
            <v>M</v>
          </cell>
          <cell r="BD36" t="str">
            <v>NaN</v>
          </cell>
          <cell r="BE36" t="str">
            <v>L</v>
          </cell>
          <cell r="BG36" t="str">
            <v>NaN</v>
          </cell>
          <cell r="BH36" t="str">
            <v>L</v>
          </cell>
          <cell r="BJ36" t="str">
            <v>NaN</v>
          </cell>
          <cell r="BK36" t="str">
            <v>L</v>
          </cell>
          <cell r="BM36" t="str">
            <v>NaN</v>
          </cell>
          <cell r="BN36" t="str">
            <v>L</v>
          </cell>
          <cell r="BP36" t="str">
            <v>NaN</v>
          </cell>
          <cell r="BQ36" t="str">
            <v>L</v>
          </cell>
          <cell r="BS36" t="str">
            <v>NaN</v>
          </cell>
          <cell r="BT36" t="str">
            <v>L</v>
          </cell>
          <cell r="BV36" t="str">
            <v>NaN</v>
          </cell>
          <cell r="BW36" t="str">
            <v>L</v>
          </cell>
          <cell r="BY36" t="str">
            <v>NaN</v>
          </cell>
          <cell r="BZ36" t="str">
            <v>L</v>
          </cell>
          <cell r="CB36" t="str">
            <v>NaN</v>
          </cell>
          <cell r="CC36" t="str">
            <v>L</v>
          </cell>
          <cell r="CE36" t="str">
            <v>NaN</v>
          </cell>
          <cell r="CF36" t="str">
            <v>L</v>
          </cell>
          <cell r="CH36" t="str">
            <v>NaN</v>
          </cell>
          <cell r="CI36" t="str">
            <v>L</v>
          </cell>
          <cell r="CK36" t="str">
            <v>NaN</v>
          </cell>
          <cell r="CL36" t="str">
            <v>L</v>
          </cell>
          <cell r="CN36" t="str">
            <v>NaN</v>
          </cell>
          <cell r="CO36" t="str">
            <v>L</v>
          </cell>
          <cell r="CQ36" t="str">
            <v>NaN</v>
          </cell>
          <cell r="CR36" t="str">
            <v>L</v>
          </cell>
          <cell r="CT36" t="str">
            <v>NaN</v>
          </cell>
          <cell r="CU36" t="str">
            <v>L</v>
          </cell>
          <cell r="CW36" t="str">
            <v>NaN</v>
          </cell>
          <cell r="CX36" t="str">
            <v>L</v>
          </cell>
          <cell r="CZ36" t="str">
            <v>NaN</v>
          </cell>
          <cell r="DA36" t="str">
            <v>L</v>
          </cell>
          <cell r="DC36" t="str">
            <v>NaN</v>
          </cell>
          <cell r="DD36" t="str">
            <v>L</v>
          </cell>
          <cell r="DF36" t="str">
            <v>NaN</v>
          </cell>
          <cell r="DG36" t="str">
            <v>L</v>
          </cell>
          <cell r="DI36" t="str">
            <v>NaN</v>
          </cell>
          <cell r="DJ36" t="str">
            <v>L</v>
          </cell>
          <cell r="DL36" t="str">
            <v>NaN</v>
          </cell>
          <cell r="DM36" t="str">
            <v>L</v>
          </cell>
          <cell r="DO36" t="str">
            <v>NaN</v>
          </cell>
          <cell r="DP36" t="str">
            <v>L</v>
          </cell>
          <cell r="DR36" t="str">
            <v>NaN</v>
          </cell>
          <cell r="DS36" t="str">
            <v>L</v>
          </cell>
          <cell r="DU36" t="str">
            <v>NaN</v>
          </cell>
          <cell r="DV36" t="str">
            <v>L</v>
          </cell>
          <cell r="DX36" t="str">
            <v>NaN</v>
          </cell>
          <cell r="DY36" t="str">
            <v>L</v>
          </cell>
          <cell r="EA36" t="str">
            <v>NaN</v>
          </cell>
          <cell r="EB36" t="str">
            <v>L</v>
          </cell>
          <cell r="ED36" t="str">
            <v>NaN</v>
          </cell>
          <cell r="EE36" t="str">
            <v>L</v>
          </cell>
          <cell r="EG36" t="str">
            <v>NaN</v>
          </cell>
        </row>
        <row r="37">
          <cell r="A37">
            <v>2001</v>
          </cell>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L</v>
          </cell>
          <cell r="W37" t="str">
            <v>NaN</v>
          </cell>
          <cell r="X37" t="str">
            <v>L</v>
          </cell>
          <cell r="Z37" t="str">
            <v>NaN</v>
          </cell>
          <cell r="AA37" t="str">
            <v>L</v>
          </cell>
          <cell r="AC37" t="str">
            <v>NaN</v>
          </cell>
          <cell r="AD37" t="str">
            <v>L</v>
          </cell>
          <cell r="AF37" t="str">
            <v>NaN</v>
          </cell>
          <cell r="AG37" t="str">
            <v>L</v>
          </cell>
          <cell r="AI37" t="str">
            <v>NaN</v>
          </cell>
          <cell r="AJ37" t="str">
            <v>M</v>
          </cell>
          <cell r="AL37" t="str">
            <v>NaN</v>
          </cell>
          <cell r="AM37" t="str">
            <v>M</v>
          </cell>
          <cell r="AO37" t="str">
            <v>NaN</v>
          </cell>
          <cell r="AP37" t="str">
            <v>M</v>
          </cell>
          <cell r="AR37" t="str">
            <v>NaN</v>
          </cell>
          <cell r="AS37" t="str">
            <v>M</v>
          </cell>
          <cell r="AU37" t="str">
            <v>NaN</v>
          </cell>
          <cell r="AV37" t="str">
            <v>L</v>
          </cell>
          <cell r="AX37" t="str">
            <v>NaN</v>
          </cell>
          <cell r="AY37" t="str">
            <v>L</v>
          </cell>
          <cell r="BA37" t="str">
            <v>NaN</v>
          </cell>
          <cell r="BB37" t="str">
            <v>M</v>
          </cell>
          <cell r="BD37" t="str">
            <v>NaN</v>
          </cell>
          <cell r="BE37" t="str">
            <v>L</v>
          </cell>
          <cell r="BG37" t="str">
            <v>NaN</v>
          </cell>
          <cell r="BH37" t="str">
            <v>L</v>
          </cell>
          <cell r="BJ37" t="str">
            <v>NaN</v>
          </cell>
          <cell r="BK37" t="str">
            <v>L</v>
          </cell>
          <cell r="BM37" t="str">
            <v>NaN</v>
          </cell>
          <cell r="BN37" t="str">
            <v>L</v>
          </cell>
          <cell r="BP37" t="str">
            <v>NaN</v>
          </cell>
          <cell r="BQ37" t="str">
            <v>L</v>
          </cell>
          <cell r="BS37" t="str">
            <v>NaN</v>
          </cell>
          <cell r="BT37" t="str">
            <v>L</v>
          </cell>
          <cell r="BV37" t="str">
            <v>NaN</v>
          </cell>
          <cell r="BW37" t="str">
            <v>L</v>
          </cell>
          <cell r="BY37" t="str">
            <v>NaN</v>
          </cell>
          <cell r="BZ37" t="str">
            <v>L</v>
          </cell>
          <cell r="CB37" t="str">
            <v>NaN</v>
          </cell>
          <cell r="CC37" t="str">
            <v>L</v>
          </cell>
          <cell r="CE37" t="str">
            <v>NaN</v>
          </cell>
          <cell r="CF37" t="str">
            <v>L</v>
          </cell>
          <cell r="CH37" t="str">
            <v>NaN</v>
          </cell>
          <cell r="CI37" t="str">
            <v>L</v>
          </cell>
          <cell r="CK37" t="str">
            <v>NaN</v>
          </cell>
          <cell r="CL37" t="str">
            <v>L</v>
          </cell>
          <cell r="CN37" t="str">
            <v>NaN</v>
          </cell>
          <cell r="CO37" t="str">
            <v>L</v>
          </cell>
          <cell r="CQ37" t="str">
            <v>NaN</v>
          </cell>
          <cell r="CR37" t="str">
            <v>L</v>
          </cell>
          <cell r="CT37" t="str">
            <v>NaN</v>
          </cell>
          <cell r="CU37" t="str">
            <v>L</v>
          </cell>
          <cell r="CW37" t="str">
            <v>NaN</v>
          </cell>
          <cell r="CX37" t="str">
            <v>L</v>
          </cell>
          <cell r="CZ37" t="str">
            <v>NaN</v>
          </cell>
          <cell r="DA37" t="str">
            <v>L</v>
          </cell>
          <cell r="DC37" t="str">
            <v>NaN</v>
          </cell>
          <cell r="DD37" t="str">
            <v>L</v>
          </cell>
          <cell r="DF37" t="str">
            <v>NaN</v>
          </cell>
          <cell r="DG37" t="str">
            <v>L</v>
          </cell>
          <cell r="DI37" t="str">
            <v>NaN</v>
          </cell>
          <cell r="DJ37" t="str">
            <v>L</v>
          </cell>
          <cell r="DL37" t="str">
            <v>NaN</v>
          </cell>
          <cell r="DM37" t="str">
            <v>L</v>
          </cell>
          <cell r="DO37" t="str">
            <v>NaN</v>
          </cell>
          <cell r="DP37" t="str">
            <v>L</v>
          </cell>
          <cell r="DR37" t="str">
            <v>NaN</v>
          </cell>
          <cell r="DS37" t="str">
            <v>L</v>
          </cell>
          <cell r="DU37" t="str">
            <v>NaN</v>
          </cell>
          <cell r="DV37" t="str">
            <v>L</v>
          </cell>
          <cell r="DX37" t="str">
            <v>NaN</v>
          </cell>
          <cell r="DY37" t="str">
            <v>L</v>
          </cell>
          <cell r="EA37" t="str">
            <v>NaN</v>
          </cell>
          <cell r="EB37" t="str">
            <v>L</v>
          </cell>
          <cell r="ED37" t="str">
            <v>NaN</v>
          </cell>
          <cell r="EE37" t="str">
            <v>L</v>
          </cell>
          <cell r="EG37" t="str">
            <v>NaN</v>
          </cell>
        </row>
        <row r="38">
          <cell r="A38">
            <v>2002</v>
          </cell>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L</v>
          </cell>
          <cell r="W38" t="str">
            <v>NaN</v>
          </cell>
          <cell r="X38" t="str">
            <v>L</v>
          </cell>
          <cell r="Z38" t="str">
            <v>NaN</v>
          </cell>
          <cell r="AA38" t="str">
            <v>L</v>
          </cell>
          <cell r="AC38" t="str">
            <v>NaN</v>
          </cell>
          <cell r="AD38" t="str">
            <v>L</v>
          </cell>
          <cell r="AF38" t="str">
            <v>NaN</v>
          </cell>
          <cell r="AG38" t="str">
            <v>L</v>
          </cell>
          <cell r="AI38" t="str">
            <v>NaN</v>
          </cell>
          <cell r="AJ38" t="str">
            <v>M</v>
          </cell>
          <cell r="AL38" t="str">
            <v>NaN</v>
          </cell>
          <cell r="AM38" t="str">
            <v>M</v>
          </cell>
          <cell r="AO38" t="str">
            <v>NaN</v>
          </cell>
          <cell r="AP38" t="str">
            <v>M</v>
          </cell>
          <cell r="AR38" t="str">
            <v>NaN</v>
          </cell>
          <cell r="AS38" t="str">
            <v>M</v>
          </cell>
          <cell r="AU38" t="str">
            <v>NaN</v>
          </cell>
          <cell r="AV38" t="str">
            <v>L</v>
          </cell>
          <cell r="AX38" t="str">
            <v>NaN</v>
          </cell>
          <cell r="AY38" t="str">
            <v>L</v>
          </cell>
          <cell r="BA38" t="str">
            <v>NaN</v>
          </cell>
          <cell r="BB38" t="str">
            <v>M</v>
          </cell>
          <cell r="BD38" t="str">
            <v>NaN</v>
          </cell>
          <cell r="BE38" t="str">
            <v>L</v>
          </cell>
          <cell r="BG38" t="str">
            <v>NaN</v>
          </cell>
          <cell r="BH38" t="str">
            <v>L</v>
          </cell>
          <cell r="BJ38" t="str">
            <v>NaN</v>
          </cell>
          <cell r="BK38" t="str">
            <v>L</v>
          </cell>
          <cell r="BM38" t="str">
            <v>NaN</v>
          </cell>
          <cell r="BN38" t="str">
            <v>L</v>
          </cell>
          <cell r="BP38" t="str">
            <v>NaN</v>
          </cell>
          <cell r="BQ38" t="str">
            <v>L</v>
          </cell>
          <cell r="BS38" t="str">
            <v>NaN</v>
          </cell>
          <cell r="BT38" t="str">
            <v>L</v>
          </cell>
          <cell r="BV38" t="str">
            <v>NaN</v>
          </cell>
          <cell r="BW38" t="str">
            <v>L</v>
          </cell>
          <cell r="BY38" t="str">
            <v>NaN</v>
          </cell>
          <cell r="BZ38" t="str">
            <v>L</v>
          </cell>
          <cell r="CB38" t="str">
            <v>NaN</v>
          </cell>
          <cell r="CC38" t="str">
            <v>L</v>
          </cell>
          <cell r="CE38" t="str">
            <v>NaN</v>
          </cell>
          <cell r="CF38" t="str">
            <v>L</v>
          </cell>
          <cell r="CH38" t="str">
            <v>NaN</v>
          </cell>
          <cell r="CI38" t="str">
            <v>L</v>
          </cell>
          <cell r="CK38" t="str">
            <v>NaN</v>
          </cell>
          <cell r="CL38" t="str">
            <v>L</v>
          </cell>
          <cell r="CN38" t="str">
            <v>NaN</v>
          </cell>
          <cell r="CO38" t="str">
            <v>L</v>
          </cell>
          <cell r="CQ38" t="str">
            <v>NaN</v>
          </cell>
          <cell r="CR38" t="str">
            <v>L</v>
          </cell>
          <cell r="CT38" t="str">
            <v>NaN</v>
          </cell>
          <cell r="CU38" t="str">
            <v>L</v>
          </cell>
          <cell r="CW38" t="str">
            <v>NaN</v>
          </cell>
          <cell r="CX38" t="str">
            <v>L</v>
          </cell>
          <cell r="CZ38" t="str">
            <v>NaN</v>
          </cell>
          <cell r="DA38" t="str">
            <v>L</v>
          </cell>
          <cell r="DC38" t="str">
            <v>NaN</v>
          </cell>
          <cell r="DD38" t="str">
            <v>L</v>
          </cell>
          <cell r="DF38" t="str">
            <v>NaN</v>
          </cell>
          <cell r="DG38" t="str">
            <v>L</v>
          </cell>
          <cell r="DI38" t="str">
            <v>NaN</v>
          </cell>
          <cell r="DJ38" t="str">
            <v>L</v>
          </cell>
          <cell r="DL38" t="str">
            <v>NaN</v>
          </cell>
          <cell r="DM38" t="str">
            <v>L</v>
          </cell>
          <cell r="DO38" t="str">
            <v>NaN</v>
          </cell>
          <cell r="DP38" t="str">
            <v>L</v>
          </cell>
          <cell r="DR38" t="str">
            <v>NaN</v>
          </cell>
          <cell r="DS38" t="str">
            <v>L</v>
          </cell>
          <cell r="DU38" t="str">
            <v>NaN</v>
          </cell>
          <cell r="DV38" t="str">
            <v>L</v>
          </cell>
          <cell r="DX38" t="str">
            <v>NaN</v>
          </cell>
          <cell r="DY38" t="str">
            <v>L</v>
          </cell>
          <cell r="EA38" t="str">
            <v>NaN</v>
          </cell>
          <cell r="EB38" t="str">
            <v>L</v>
          </cell>
          <cell r="ED38" t="str">
            <v>NaN</v>
          </cell>
          <cell r="EE38" t="str">
            <v>L</v>
          </cell>
          <cell r="EG38" t="str">
            <v>NaN</v>
          </cell>
        </row>
        <row r="39">
          <cell r="A39">
            <v>2003</v>
          </cell>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L</v>
          </cell>
          <cell r="W39" t="str">
            <v>NaN</v>
          </cell>
          <cell r="X39" t="str">
            <v>L</v>
          </cell>
          <cell r="Z39" t="str">
            <v>NaN</v>
          </cell>
          <cell r="AA39" t="str">
            <v>L</v>
          </cell>
          <cell r="AC39" t="str">
            <v>NaN</v>
          </cell>
          <cell r="AD39" t="str">
            <v>L</v>
          </cell>
          <cell r="AF39" t="str">
            <v>NaN</v>
          </cell>
          <cell r="AG39" t="str">
            <v>L</v>
          </cell>
          <cell r="AI39" t="str">
            <v>NaN</v>
          </cell>
          <cell r="AJ39" t="str">
            <v>M</v>
          </cell>
          <cell r="AL39" t="str">
            <v>NaN</v>
          </cell>
          <cell r="AM39" t="str">
            <v>M</v>
          </cell>
          <cell r="AO39" t="str">
            <v>NaN</v>
          </cell>
          <cell r="AP39" t="str">
            <v>M</v>
          </cell>
          <cell r="AR39" t="str">
            <v>NaN</v>
          </cell>
          <cell r="AS39" t="str">
            <v>M</v>
          </cell>
          <cell r="AU39" t="str">
            <v>NaN</v>
          </cell>
          <cell r="AV39" t="str">
            <v>L</v>
          </cell>
          <cell r="AX39" t="str">
            <v>NaN</v>
          </cell>
          <cell r="AY39" t="str">
            <v>L</v>
          </cell>
          <cell r="BA39" t="str">
            <v>NaN</v>
          </cell>
          <cell r="BB39" t="str">
            <v>M</v>
          </cell>
          <cell r="BD39" t="str">
            <v>NaN</v>
          </cell>
          <cell r="BE39" t="str">
            <v>L</v>
          </cell>
          <cell r="BG39" t="str">
            <v>NaN</v>
          </cell>
          <cell r="BH39" t="str">
            <v>L</v>
          </cell>
          <cell r="BJ39" t="str">
            <v>NaN</v>
          </cell>
          <cell r="BK39" t="str">
            <v>L</v>
          </cell>
          <cell r="BM39" t="str">
            <v>NaN</v>
          </cell>
          <cell r="BN39" t="str">
            <v>L</v>
          </cell>
          <cell r="BP39" t="str">
            <v>NaN</v>
          </cell>
          <cell r="BQ39" t="str">
            <v>L</v>
          </cell>
          <cell r="BS39" t="str">
            <v>NaN</v>
          </cell>
          <cell r="BT39" t="str">
            <v>L</v>
          </cell>
          <cell r="BV39" t="str">
            <v>NaN</v>
          </cell>
          <cell r="BW39" t="str">
            <v>L</v>
          </cell>
          <cell r="BY39" t="str">
            <v>NaN</v>
          </cell>
          <cell r="BZ39" t="str">
            <v>L</v>
          </cell>
          <cell r="CB39" t="str">
            <v>NaN</v>
          </cell>
          <cell r="CC39" t="str">
            <v>L</v>
          </cell>
          <cell r="CE39" t="str">
            <v>NaN</v>
          </cell>
          <cell r="CF39" t="str">
            <v>L</v>
          </cell>
          <cell r="CH39" t="str">
            <v>NaN</v>
          </cell>
          <cell r="CI39" t="str">
            <v>L</v>
          </cell>
          <cell r="CK39" t="str">
            <v>NaN</v>
          </cell>
          <cell r="CL39" t="str">
            <v>L</v>
          </cell>
          <cell r="CN39" t="str">
            <v>NaN</v>
          </cell>
          <cell r="CO39" t="str">
            <v>L</v>
          </cell>
          <cell r="CQ39" t="str">
            <v>NaN</v>
          </cell>
          <cell r="CR39" t="str">
            <v>L</v>
          </cell>
          <cell r="CT39" t="str">
            <v>NaN</v>
          </cell>
          <cell r="CU39" t="str">
            <v>L</v>
          </cell>
          <cell r="CW39" t="str">
            <v>NaN</v>
          </cell>
          <cell r="CX39" t="str">
            <v>L</v>
          </cell>
          <cell r="CZ39" t="str">
            <v>NaN</v>
          </cell>
          <cell r="DA39" t="str">
            <v>L</v>
          </cell>
          <cell r="DC39" t="str">
            <v>NaN</v>
          </cell>
          <cell r="DD39" t="str">
            <v>L</v>
          </cell>
          <cell r="DF39" t="str">
            <v>NaN</v>
          </cell>
          <cell r="DG39" t="str">
            <v>L</v>
          </cell>
          <cell r="DI39" t="str">
            <v>NaN</v>
          </cell>
          <cell r="DJ39" t="str">
            <v>L</v>
          </cell>
          <cell r="DL39" t="str">
            <v>NaN</v>
          </cell>
          <cell r="DM39" t="str">
            <v>L</v>
          </cell>
          <cell r="DO39" t="str">
            <v>NaN</v>
          </cell>
          <cell r="DP39" t="str">
            <v>L</v>
          </cell>
          <cell r="DR39" t="str">
            <v>NaN</v>
          </cell>
          <cell r="DS39" t="str">
            <v>L</v>
          </cell>
          <cell r="DU39" t="str">
            <v>NaN</v>
          </cell>
          <cell r="DV39" t="str">
            <v>L</v>
          </cell>
          <cell r="DX39" t="str">
            <v>NaN</v>
          </cell>
          <cell r="DY39" t="str">
            <v>L</v>
          </cell>
          <cell r="EA39" t="str">
            <v>NaN</v>
          </cell>
          <cell r="EB39" t="str">
            <v>L</v>
          </cell>
          <cell r="ED39" t="str">
            <v>NaN</v>
          </cell>
          <cell r="EE39" t="str">
            <v>L</v>
          </cell>
          <cell r="EG39" t="str">
            <v>NaN</v>
          </cell>
        </row>
        <row r="40">
          <cell r="A40">
            <v>2004</v>
          </cell>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L</v>
          </cell>
          <cell r="W40" t="str">
            <v>NaN</v>
          </cell>
          <cell r="X40" t="str">
            <v>L</v>
          </cell>
          <cell r="Z40" t="str">
            <v>NaN</v>
          </cell>
          <cell r="AA40" t="str">
            <v>L</v>
          </cell>
          <cell r="AC40" t="str">
            <v>NaN</v>
          </cell>
          <cell r="AD40" t="str">
            <v>L</v>
          </cell>
          <cell r="AF40" t="str">
            <v>NaN</v>
          </cell>
          <cell r="AG40" t="str">
            <v>L</v>
          </cell>
          <cell r="AI40" t="str">
            <v>NaN</v>
          </cell>
          <cell r="AJ40" t="str">
            <v>M</v>
          </cell>
          <cell r="AL40" t="str">
            <v>NaN</v>
          </cell>
          <cell r="AM40" t="str">
            <v>M</v>
          </cell>
          <cell r="AO40" t="str">
            <v>NaN</v>
          </cell>
          <cell r="AP40" t="str">
            <v>M</v>
          </cell>
          <cell r="AR40" t="str">
            <v>NaN</v>
          </cell>
          <cell r="AS40" t="str">
            <v>M</v>
          </cell>
          <cell r="AU40" t="str">
            <v>NaN</v>
          </cell>
          <cell r="AV40" t="str">
            <v>L</v>
          </cell>
          <cell r="AX40" t="str">
            <v>NaN</v>
          </cell>
          <cell r="AY40" t="str">
            <v>L</v>
          </cell>
          <cell r="BA40" t="str">
            <v>NaN</v>
          </cell>
          <cell r="BB40" t="str">
            <v>M</v>
          </cell>
          <cell r="BD40" t="str">
            <v>NaN</v>
          </cell>
          <cell r="BE40" t="str">
            <v>L</v>
          </cell>
          <cell r="BG40" t="str">
            <v>NaN</v>
          </cell>
          <cell r="BH40" t="str">
            <v>L</v>
          </cell>
          <cell r="BJ40" t="str">
            <v>NaN</v>
          </cell>
          <cell r="BK40" t="str">
            <v>L</v>
          </cell>
          <cell r="BM40" t="str">
            <v>NaN</v>
          </cell>
          <cell r="BN40" t="str">
            <v>L</v>
          </cell>
          <cell r="BP40" t="str">
            <v>NaN</v>
          </cell>
          <cell r="BQ40" t="str">
            <v>L</v>
          </cell>
          <cell r="BS40" t="str">
            <v>NaN</v>
          </cell>
          <cell r="BT40" t="str">
            <v>L</v>
          </cell>
          <cell r="BV40" t="str">
            <v>NaN</v>
          </cell>
          <cell r="BW40" t="str">
            <v>L</v>
          </cell>
          <cell r="BY40" t="str">
            <v>NaN</v>
          </cell>
          <cell r="BZ40" t="str">
            <v>L</v>
          </cell>
          <cell r="CB40" t="str">
            <v>NaN</v>
          </cell>
          <cell r="CC40" t="str">
            <v>L</v>
          </cell>
          <cell r="CE40" t="str">
            <v>NaN</v>
          </cell>
          <cell r="CF40" t="str">
            <v>L</v>
          </cell>
          <cell r="CH40" t="str">
            <v>NaN</v>
          </cell>
          <cell r="CI40" t="str">
            <v>L</v>
          </cell>
          <cell r="CK40" t="str">
            <v>NaN</v>
          </cell>
          <cell r="CL40" t="str">
            <v>L</v>
          </cell>
          <cell r="CN40" t="str">
            <v>NaN</v>
          </cell>
          <cell r="CO40" t="str">
            <v>L</v>
          </cell>
          <cell r="CQ40" t="str">
            <v>NaN</v>
          </cell>
          <cell r="CR40" t="str">
            <v>L</v>
          </cell>
          <cell r="CT40" t="str">
            <v>NaN</v>
          </cell>
          <cell r="CU40" t="str">
            <v>L</v>
          </cell>
          <cell r="CW40" t="str">
            <v>NaN</v>
          </cell>
          <cell r="CX40" t="str">
            <v>L</v>
          </cell>
          <cell r="CZ40" t="str">
            <v>NaN</v>
          </cell>
          <cell r="DA40" t="str">
            <v>L</v>
          </cell>
          <cell r="DC40" t="str">
            <v>NaN</v>
          </cell>
          <cell r="DD40" t="str">
            <v>L</v>
          </cell>
          <cell r="DF40" t="str">
            <v>NaN</v>
          </cell>
          <cell r="DG40" t="str">
            <v>L</v>
          </cell>
          <cell r="DI40" t="str">
            <v>NaN</v>
          </cell>
          <cell r="DJ40" t="str">
            <v>L</v>
          </cell>
          <cell r="DL40" t="str">
            <v>NaN</v>
          </cell>
          <cell r="DM40" t="str">
            <v>L</v>
          </cell>
          <cell r="DO40" t="str">
            <v>NaN</v>
          </cell>
          <cell r="DP40" t="str">
            <v>L</v>
          </cell>
          <cell r="DR40" t="str">
            <v>NaN</v>
          </cell>
          <cell r="DS40" t="str">
            <v>L</v>
          </cell>
          <cell r="DU40" t="str">
            <v>NaN</v>
          </cell>
          <cell r="DV40" t="str">
            <v>L</v>
          </cell>
          <cell r="DX40" t="str">
            <v>NaN</v>
          </cell>
          <cell r="DY40" t="str">
            <v>L</v>
          </cell>
          <cell r="EA40" t="str">
            <v>NaN</v>
          </cell>
          <cell r="EB40" t="str">
            <v>L</v>
          </cell>
          <cell r="ED40" t="str">
            <v>NaN</v>
          </cell>
          <cell r="EE40" t="str">
            <v>L</v>
          </cell>
          <cell r="EG40" t="str">
            <v>NaN</v>
          </cell>
        </row>
        <row r="41">
          <cell r="A41">
            <v>2005</v>
          </cell>
          <cell r="B41">
            <v>72563.68982004284</v>
          </cell>
          <cell r="D41" t="str">
            <v>F</v>
          </cell>
          <cell r="E41">
            <v>72108.441247024151</v>
          </cell>
          <cell r="H41">
            <v>455.24857301869338</v>
          </cell>
          <cell r="K41">
            <v>0</v>
          </cell>
          <cell r="M41" t="str">
            <v>F</v>
          </cell>
          <cell r="N41">
            <v>0</v>
          </cell>
          <cell r="P41" t="str">
            <v>F</v>
          </cell>
          <cell r="Q41">
            <v>64830.156062517883</v>
          </cell>
          <cell r="S41" t="str">
            <v>F</v>
          </cell>
          <cell r="T41">
            <v>63773.024296222575</v>
          </cell>
          <cell r="V41" t="str">
            <v>F</v>
          </cell>
          <cell r="W41">
            <v>826.44870774872174</v>
          </cell>
          <cell r="Z41" t="str">
            <v>NaN</v>
          </cell>
          <cell r="AA41" t="str">
            <v>L</v>
          </cell>
          <cell r="AC41" t="str">
            <v>NaN</v>
          </cell>
          <cell r="AD41" t="str">
            <v>L</v>
          </cell>
          <cell r="AF41">
            <v>148.49123460326069</v>
          </cell>
          <cell r="AI41" t="str">
            <v>NaN</v>
          </cell>
          <cell r="AJ41" t="str">
            <v>M</v>
          </cell>
          <cell r="AL41" t="str">
            <v>NaN</v>
          </cell>
          <cell r="AM41" t="str">
            <v>M</v>
          </cell>
          <cell r="AO41" t="str">
            <v>NaN</v>
          </cell>
          <cell r="AP41" t="str">
            <v>M</v>
          </cell>
          <cell r="AR41" t="str">
            <v>NaN</v>
          </cell>
          <cell r="AS41" t="str">
            <v>M</v>
          </cell>
          <cell r="AU41">
            <v>82.191823943326625</v>
          </cell>
          <cell r="AX41">
            <v>82.191823943326625</v>
          </cell>
          <cell r="BA41" t="str">
            <v>NaN</v>
          </cell>
          <cell r="BB41" t="str">
            <v>M</v>
          </cell>
          <cell r="BD41">
            <v>0</v>
          </cell>
          <cell r="BG41">
            <v>0</v>
          </cell>
          <cell r="BJ41">
            <v>86465.0701832583</v>
          </cell>
          <cell r="BL41" t="str">
            <v>F</v>
          </cell>
          <cell r="BM41">
            <v>364.67131734203065</v>
          </cell>
          <cell r="BO41" t="str">
            <v>F</v>
          </cell>
          <cell r="BP41">
            <v>364.67131734203065</v>
          </cell>
          <cell r="BR41" t="str">
            <v>F</v>
          </cell>
          <cell r="BS41">
            <v>0</v>
          </cell>
          <cell r="BU41" t="str">
            <v>F</v>
          </cell>
          <cell r="BV41">
            <v>364.67131734203065</v>
          </cell>
          <cell r="BX41" t="str">
            <v>F</v>
          </cell>
          <cell r="BY41">
            <v>0</v>
          </cell>
          <cell r="CA41" t="str">
            <v>F</v>
          </cell>
          <cell r="CB41">
            <v>0</v>
          </cell>
          <cell r="CD41" t="str">
            <v>F</v>
          </cell>
          <cell r="CE41">
            <v>0</v>
          </cell>
          <cell r="CG41" t="str">
            <v>F</v>
          </cell>
          <cell r="CH41">
            <v>14960.918164498862</v>
          </cell>
          <cell r="CJ41" t="str">
            <v>F</v>
          </cell>
          <cell r="CK41">
            <v>13852.702004165612</v>
          </cell>
          <cell r="CM41" t="str">
            <v>F</v>
          </cell>
          <cell r="CN41">
            <v>1108.216160333249</v>
          </cell>
          <cell r="CP41" t="str">
            <v>F</v>
          </cell>
          <cell r="CQ41">
            <v>0</v>
          </cell>
          <cell r="CT41">
            <v>0</v>
          </cell>
          <cell r="CV41" t="str">
            <v>F</v>
          </cell>
          <cell r="CW41">
            <v>0</v>
          </cell>
          <cell r="CZ41">
            <v>0</v>
          </cell>
          <cell r="DC41">
            <v>4293.331204803495</v>
          </cell>
          <cell r="DE41" t="str">
            <v>F</v>
          </cell>
          <cell r="DF41">
            <v>33953.632741170215</v>
          </cell>
          <cell r="DH41" t="str">
            <v>F</v>
          </cell>
          <cell r="DI41">
            <v>29660.301536366722</v>
          </cell>
          <cell r="DK41" t="str">
            <v>F</v>
          </cell>
          <cell r="DL41">
            <v>7301.0036875369769</v>
          </cell>
          <cell r="DN41" t="str">
            <v>F</v>
          </cell>
          <cell r="DO41">
            <v>6363.6875515738138</v>
          </cell>
          <cell r="DR41">
            <v>-2488.7615064859274</v>
          </cell>
          <cell r="DT41" t="str">
            <v>F</v>
          </cell>
          <cell r="DU41">
            <v>-3873.908954685392</v>
          </cell>
          <cell r="DW41" t="str">
            <v>F</v>
          </cell>
          <cell r="DX41">
            <v>-3873.908954685392</v>
          </cell>
          <cell r="DZ41" t="str">
            <v>F</v>
          </cell>
          <cell r="EA41">
            <v>-8239.8160969888868</v>
          </cell>
          <cell r="ED41">
            <v>-16149.239286648159</v>
          </cell>
          <cell r="EG41" t="str">
            <v>NaN</v>
          </cell>
        </row>
        <row r="42">
          <cell r="A42">
            <v>2006</v>
          </cell>
          <cell r="B42">
            <v>101903.18542542742</v>
          </cell>
          <cell r="D42" t="str">
            <v>F</v>
          </cell>
          <cell r="E42">
            <v>101264.93501818477</v>
          </cell>
          <cell r="H42">
            <v>638.25040724264727</v>
          </cell>
          <cell r="K42">
            <v>0</v>
          </cell>
          <cell r="M42" t="str">
            <v>F</v>
          </cell>
          <cell r="N42">
            <v>0</v>
          </cell>
          <cell r="P42" t="str">
            <v>F</v>
          </cell>
          <cell r="Q42">
            <v>92178.188185889099</v>
          </cell>
          <cell r="S42" t="str">
            <v>F</v>
          </cell>
          <cell r="T42">
            <v>90837.388413799112</v>
          </cell>
          <cell r="V42" t="str">
            <v>F</v>
          </cell>
          <cell r="W42">
            <v>1193.0189548844221</v>
          </cell>
          <cell r="Z42" t="str">
            <v>NaN</v>
          </cell>
          <cell r="AA42" t="str">
            <v>L</v>
          </cell>
          <cell r="AC42" t="str">
            <v>NaN</v>
          </cell>
          <cell r="AD42" t="str">
            <v>L</v>
          </cell>
          <cell r="AF42">
            <v>25.333645655731182</v>
          </cell>
          <cell r="AI42" t="str">
            <v>NaN</v>
          </cell>
          <cell r="AJ42" t="str">
            <v>M</v>
          </cell>
          <cell r="AL42" t="str">
            <v>NaN</v>
          </cell>
          <cell r="AM42" t="str">
            <v>M</v>
          </cell>
          <cell r="AO42" t="str">
            <v>NaN</v>
          </cell>
          <cell r="AP42" t="str">
            <v>M</v>
          </cell>
          <cell r="AR42" t="str">
            <v>NaN</v>
          </cell>
          <cell r="AS42" t="str">
            <v>M</v>
          </cell>
          <cell r="AU42">
            <v>122.44717154984231</v>
          </cell>
          <cell r="AX42">
            <v>122.44717154984231</v>
          </cell>
          <cell r="BA42" t="str">
            <v>NaN</v>
          </cell>
          <cell r="BB42" t="str">
            <v>M</v>
          </cell>
          <cell r="BD42">
            <v>0</v>
          </cell>
          <cell r="BG42">
            <v>0</v>
          </cell>
          <cell r="BJ42">
            <v>125584.37098255605</v>
          </cell>
          <cell r="BL42" t="str">
            <v>F</v>
          </cell>
          <cell r="BM42">
            <v>526.47975209399635</v>
          </cell>
          <cell r="BO42" t="str">
            <v>F</v>
          </cell>
          <cell r="BP42">
            <v>526.47975209399635</v>
          </cell>
          <cell r="BR42" t="str">
            <v>F</v>
          </cell>
          <cell r="BS42">
            <v>0</v>
          </cell>
          <cell r="BU42" t="str">
            <v>F</v>
          </cell>
          <cell r="BV42">
            <v>526.47975209399635</v>
          </cell>
          <cell r="BX42" t="str">
            <v>F</v>
          </cell>
          <cell r="BY42">
            <v>0</v>
          </cell>
          <cell r="CA42" t="str">
            <v>F</v>
          </cell>
          <cell r="CB42">
            <v>0</v>
          </cell>
          <cell r="CD42" t="str">
            <v>F</v>
          </cell>
          <cell r="CE42">
            <v>0</v>
          </cell>
          <cell r="CG42" t="str">
            <v>F</v>
          </cell>
          <cell r="CH42">
            <v>19079.233559999997</v>
          </cell>
          <cell r="CJ42" t="str">
            <v>F</v>
          </cell>
          <cell r="CK42">
            <v>17665.956999999999</v>
          </cell>
          <cell r="CM42" t="str">
            <v>F</v>
          </cell>
          <cell r="CN42">
            <v>1413.27656</v>
          </cell>
          <cell r="CP42" t="str">
            <v>F</v>
          </cell>
          <cell r="CQ42">
            <v>0</v>
          </cell>
          <cell r="CT42">
            <v>0</v>
          </cell>
          <cell r="CV42" t="str">
            <v>F</v>
          </cell>
          <cell r="CW42">
            <v>0</v>
          </cell>
          <cell r="CZ42">
            <v>0</v>
          </cell>
          <cell r="DC42">
            <v>6158.7721709919224</v>
          </cell>
          <cell r="DE42" t="str">
            <v>F</v>
          </cell>
          <cell r="DF42">
            <v>49519.68649309934</v>
          </cell>
          <cell r="DH42" t="str">
            <v>F</v>
          </cell>
          <cell r="DI42">
            <v>43360.914322107419</v>
          </cell>
          <cell r="DK42" t="str">
            <v>F</v>
          </cell>
          <cell r="DL42">
            <v>10922.302785224874</v>
          </cell>
          <cell r="DN42" t="str">
            <v>F</v>
          </cell>
          <cell r="DO42">
            <v>7203.5636638185197</v>
          </cell>
          <cell r="DR42">
            <v>909.70549915279844</v>
          </cell>
          <cell r="DT42" t="str">
            <v>F</v>
          </cell>
          <cell r="DU42">
            <v>-1780.6860043062916</v>
          </cell>
          <cell r="DW42" t="str">
            <v>F</v>
          </cell>
          <cell r="DX42">
            <v>-1780.6860043062916</v>
          </cell>
          <cell r="DZ42" t="str">
            <v>F</v>
          </cell>
          <cell r="EA42">
            <v>-8120.5635502982141</v>
          </cell>
          <cell r="ED42">
            <v>-22280.590342198313</v>
          </cell>
          <cell r="EG42" t="str">
            <v>NaN</v>
          </cell>
        </row>
        <row r="43">
          <cell r="A43">
            <v>2007</v>
          </cell>
          <cell r="B43">
            <v>122391.16572992997</v>
          </cell>
          <cell r="D43" t="str">
            <v>F</v>
          </cell>
          <cell r="E43">
            <v>121663.13692853681</v>
          </cell>
          <cell r="H43">
            <v>728.02880139316039</v>
          </cell>
          <cell r="K43">
            <v>0</v>
          </cell>
          <cell r="M43" t="str">
            <v>F</v>
          </cell>
          <cell r="N43">
            <v>0</v>
          </cell>
          <cell r="P43" t="str">
            <v>F</v>
          </cell>
          <cell r="Q43">
            <v>113031.1094850213</v>
          </cell>
          <cell r="S43" t="str">
            <v>F</v>
          </cell>
          <cell r="T43">
            <v>111415.48542732716</v>
          </cell>
          <cell r="V43" t="str">
            <v>F</v>
          </cell>
          <cell r="W43">
            <v>1446.857</v>
          </cell>
          <cell r="Z43" t="str">
            <v>NaN</v>
          </cell>
          <cell r="AA43" t="str">
            <v>L</v>
          </cell>
          <cell r="AC43" t="str">
            <v>NaN</v>
          </cell>
          <cell r="AD43" t="str">
            <v>L</v>
          </cell>
          <cell r="AF43">
            <v>0</v>
          </cell>
          <cell r="AI43" t="str">
            <v>NaN</v>
          </cell>
          <cell r="AJ43" t="str">
            <v>M</v>
          </cell>
          <cell r="AL43" t="str">
            <v>NaN</v>
          </cell>
          <cell r="AM43" t="str">
            <v>M</v>
          </cell>
          <cell r="AO43" t="str">
            <v>NaN</v>
          </cell>
          <cell r="AP43" t="str">
            <v>M</v>
          </cell>
          <cell r="AR43" t="str">
            <v>NaN</v>
          </cell>
          <cell r="AS43" t="str">
            <v>M</v>
          </cell>
          <cell r="AU43">
            <v>168.71905769412848</v>
          </cell>
          <cell r="AX43">
            <v>168.71905769412848</v>
          </cell>
          <cell r="BA43" t="str">
            <v>NaN</v>
          </cell>
          <cell r="BB43" t="str">
            <v>M</v>
          </cell>
          <cell r="BD43">
            <v>0</v>
          </cell>
          <cell r="BG43">
            <v>4.8000000000000001E-2</v>
          </cell>
          <cell r="BJ43">
            <v>151331.84299999999</v>
          </cell>
          <cell r="BL43" t="str">
            <v>F</v>
          </cell>
          <cell r="BM43">
            <v>3220.1331190140427</v>
          </cell>
          <cell r="BO43" t="str">
            <v>F</v>
          </cell>
          <cell r="BP43">
            <v>3220.1331190140427</v>
          </cell>
          <cell r="BR43" t="str">
            <v>F</v>
          </cell>
          <cell r="BS43">
            <v>1384.6659999999999</v>
          </cell>
          <cell r="BU43" t="str">
            <v>F</v>
          </cell>
          <cell r="BV43">
            <v>679.12111901404285</v>
          </cell>
          <cell r="BX43" t="str">
            <v>F</v>
          </cell>
          <cell r="BY43">
            <v>1158.3209999999999</v>
          </cell>
          <cell r="CA43" t="str">
            <v>F</v>
          </cell>
          <cell r="CB43">
            <v>79.376000000000005</v>
          </cell>
          <cell r="CD43" t="str">
            <v>F</v>
          </cell>
          <cell r="CE43">
            <v>81.350999999999999</v>
          </cell>
          <cell r="CG43" t="str">
            <v>F</v>
          </cell>
          <cell r="CH43">
            <v>22684.655880000002</v>
          </cell>
          <cell r="CJ43" t="str">
            <v>F</v>
          </cell>
          <cell r="CK43">
            <v>21004.311000000002</v>
          </cell>
          <cell r="CM43" t="str">
            <v>F</v>
          </cell>
          <cell r="CN43">
            <v>1680.3448799999999</v>
          </cell>
          <cell r="CP43" t="str">
            <v>F</v>
          </cell>
          <cell r="CQ43">
            <v>0</v>
          </cell>
          <cell r="CT43">
            <v>0</v>
          </cell>
          <cell r="CV43" t="str">
            <v>F</v>
          </cell>
          <cell r="CW43">
            <v>0</v>
          </cell>
          <cell r="CZ43">
            <v>0</v>
          </cell>
          <cell r="DC43">
            <v>7429.4520000000002</v>
          </cell>
          <cell r="DE43" t="str">
            <v>F</v>
          </cell>
          <cell r="DF43">
            <v>64535.06224967468</v>
          </cell>
          <cell r="DH43" t="str">
            <v>F</v>
          </cell>
          <cell r="DI43">
            <v>57105.610249674683</v>
          </cell>
          <cell r="DK43" t="str">
            <v>F</v>
          </cell>
          <cell r="DL43">
            <v>14300.029201818739</v>
          </cell>
          <cell r="DN43" t="str">
            <v>F</v>
          </cell>
          <cell r="DO43">
            <v>11585.661503769394</v>
          </cell>
          <cell r="DR43">
            <v>8777.058697571978</v>
          </cell>
          <cell r="DT43" t="str">
            <v>F</v>
          </cell>
          <cell r="DU43">
            <v>7492.3489370519892</v>
          </cell>
          <cell r="DW43" t="str">
            <v>F</v>
          </cell>
          <cell r="DX43">
            <v>5087.0569370519897</v>
          </cell>
          <cell r="DZ43" t="str">
            <v>F</v>
          </cell>
          <cell r="EA43">
            <v>-2448.2588129480105</v>
          </cell>
          <cell r="ED43">
            <v>-17885.224157608827</v>
          </cell>
          <cell r="EG43" t="str">
            <v>NaN</v>
          </cell>
        </row>
        <row r="44">
          <cell r="A44">
            <v>2008</v>
          </cell>
          <cell r="B44">
            <v>151554.76445465878</v>
          </cell>
          <cell r="D44" t="str">
            <v>F</v>
          </cell>
          <cell r="E44">
            <v>150766.6333079655</v>
          </cell>
          <cell r="H44">
            <v>788.13114669329639</v>
          </cell>
          <cell r="K44">
            <v>0</v>
          </cell>
          <cell r="M44" t="str">
            <v>F</v>
          </cell>
          <cell r="N44">
            <v>0</v>
          </cell>
          <cell r="P44" t="str">
            <v>F</v>
          </cell>
          <cell r="Q44">
            <v>152146.99763548613</v>
          </cell>
          <cell r="S44" t="str">
            <v>F</v>
          </cell>
          <cell r="T44">
            <v>149310.50635091652</v>
          </cell>
          <cell r="V44" t="str">
            <v>F</v>
          </cell>
          <cell r="W44">
            <v>2265.4560000000001</v>
          </cell>
          <cell r="Z44" t="str">
            <v>NaN</v>
          </cell>
          <cell r="AA44" t="str">
            <v>L</v>
          </cell>
          <cell r="AC44" t="str">
            <v>NaN</v>
          </cell>
          <cell r="AD44" t="str">
            <v>L</v>
          </cell>
          <cell r="AF44">
            <v>0</v>
          </cell>
          <cell r="AI44" t="str">
            <v>NaN</v>
          </cell>
          <cell r="AJ44" t="str">
            <v>M</v>
          </cell>
          <cell r="AL44" t="str">
            <v>NaN</v>
          </cell>
          <cell r="AM44" t="str">
            <v>M</v>
          </cell>
          <cell r="AO44" t="str">
            <v>NaN</v>
          </cell>
          <cell r="AP44" t="str">
            <v>M</v>
          </cell>
          <cell r="AR44" t="str">
            <v>NaN</v>
          </cell>
          <cell r="AS44" t="str">
            <v>M</v>
          </cell>
          <cell r="AU44">
            <v>567.01428456959115</v>
          </cell>
          <cell r="AX44">
            <v>567.01428456959115</v>
          </cell>
          <cell r="BA44" t="str">
            <v>NaN</v>
          </cell>
          <cell r="BB44" t="str">
            <v>M</v>
          </cell>
          <cell r="BD44">
            <v>0</v>
          </cell>
          <cell r="BG44">
            <v>4.0209999999999999</v>
          </cell>
          <cell r="BJ44">
            <v>206079.93700000001</v>
          </cell>
          <cell r="BL44" t="str">
            <v>F</v>
          </cell>
          <cell r="BM44">
            <v>3156.9191051448797</v>
          </cell>
          <cell r="BO44" t="str">
            <v>F</v>
          </cell>
          <cell r="BP44">
            <v>3156.9191051448797</v>
          </cell>
          <cell r="BR44" t="str">
            <v>F</v>
          </cell>
          <cell r="BS44">
            <v>1823.5229999999999</v>
          </cell>
          <cell r="BU44" t="str">
            <v>F</v>
          </cell>
          <cell r="BV44">
            <v>872.01110514487982</v>
          </cell>
          <cell r="BX44" t="str">
            <v>F</v>
          </cell>
          <cell r="BY44">
            <v>399.22</v>
          </cell>
          <cell r="CA44" t="str">
            <v>F</v>
          </cell>
          <cell r="CB44">
            <v>253.71899999999999</v>
          </cell>
          <cell r="CD44" t="str">
            <v>F</v>
          </cell>
          <cell r="CE44">
            <v>191.554</v>
          </cell>
          <cell r="CG44" t="str">
            <v>F</v>
          </cell>
          <cell r="CH44">
            <v>25068.214800000002</v>
          </cell>
          <cell r="CJ44" t="str">
            <v>F</v>
          </cell>
          <cell r="CK44">
            <v>23211.31</v>
          </cell>
          <cell r="CM44" t="str">
            <v>F</v>
          </cell>
          <cell r="CN44">
            <v>1856.9048</v>
          </cell>
          <cell r="CP44" t="str">
            <v>F</v>
          </cell>
          <cell r="CQ44">
            <v>0</v>
          </cell>
          <cell r="CT44">
            <v>0</v>
          </cell>
          <cell r="CV44" t="str">
            <v>F</v>
          </cell>
          <cell r="CW44">
            <v>0</v>
          </cell>
          <cell r="CZ44">
            <v>0</v>
          </cell>
          <cell r="DC44">
            <v>9912.1350000000002</v>
          </cell>
          <cell r="DE44" t="str">
            <v>F</v>
          </cell>
          <cell r="DF44">
            <v>84864.470409535701</v>
          </cell>
          <cell r="DH44" t="str">
            <v>F</v>
          </cell>
          <cell r="DI44">
            <v>74952.335409535706</v>
          </cell>
          <cell r="DK44" t="str">
            <v>F</v>
          </cell>
          <cell r="DL44">
            <v>23063.971128413927</v>
          </cell>
          <cell r="DN44" t="str">
            <v>F</v>
          </cell>
          <cell r="DO44">
            <v>46766.740990425722</v>
          </cell>
          <cell r="DR44">
            <v>45335.564911637048</v>
          </cell>
          <cell r="DT44" t="str">
            <v>F</v>
          </cell>
          <cell r="DU44">
            <v>41852.173794873393</v>
          </cell>
          <cell r="DW44" t="str">
            <v>F</v>
          </cell>
          <cell r="DX44">
            <v>39952.19379487339</v>
          </cell>
          <cell r="DZ44" t="str">
            <v>F</v>
          </cell>
          <cell r="EA44">
            <v>29802.455294873387</v>
          </cell>
          <cell r="ED44">
            <v>16466.377608852697</v>
          </cell>
          <cell r="EG44" t="str">
            <v>NaN</v>
          </cell>
        </row>
        <row r="45">
          <cell r="A45">
            <v>2009</v>
          </cell>
          <cell r="B45">
            <v>169725.44635816096</v>
          </cell>
          <cell r="D45" t="str">
            <v>F</v>
          </cell>
          <cell r="E45">
            <v>168988.48913047888</v>
          </cell>
          <cell r="H45">
            <v>736.95722768207884</v>
          </cell>
          <cell r="K45">
            <v>0</v>
          </cell>
          <cell r="M45" t="str">
            <v>F</v>
          </cell>
          <cell r="N45">
            <v>0</v>
          </cell>
          <cell r="P45" t="str">
            <v>F</v>
          </cell>
          <cell r="Q45">
            <v>144767.67550871498</v>
          </cell>
          <cell r="S45" t="str">
            <v>F</v>
          </cell>
          <cell r="T45">
            <v>142800.38313580764</v>
          </cell>
          <cell r="V45" t="str">
            <v>F</v>
          </cell>
          <cell r="W45">
            <v>1357.713</v>
          </cell>
          <cell r="Z45" t="str">
            <v>NaN</v>
          </cell>
          <cell r="AA45" t="str">
            <v>L</v>
          </cell>
          <cell r="AC45" t="str">
            <v>NaN</v>
          </cell>
          <cell r="AD45" t="str">
            <v>L</v>
          </cell>
          <cell r="AF45">
            <v>0</v>
          </cell>
          <cell r="AI45" t="str">
            <v>NaN</v>
          </cell>
          <cell r="AJ45" t="str">
            <v>M</v>
          </cell>
          <cell r="AL45" t="str">
            <v>NaN</v>
          </cell>
          <cell r="AM45" t="str">
            <v>M</v>
          </cell>
          <cell r="AO45" t="str">
            <v>NaN</v>
          </cell>
          <cell r="AP45" t="str">
            <v>M</v>
          </cell>
          <cell r="AR45" t="str">
            <v>NaN</v>
          </cell>
          <cell r="AS45" t="str">
            <v>M</v>
          </cell>
          <cell r="AU45">
            <v>586.84637290734599</v>
          </cell>
          <cell r="AX45">
            <v>586.84637290734599</v>
          </cell>
          <cell r="BA45" t="str">
            <v>NaN</v>
          </cell>
          <cell r="BB45" t="str">
            <v>M</v>
          </cell>
          <cell r="BD45">
            <v>0</v>
          </cell>
          <cell r="BG45">
            <v>22.733000000000001</v>
          </cell>
          <cell r="BJ45">
            <v>207298.864</v>
          </cell>
          <cell r="BL45" t="str">
            <v>F</v>
          </cell>
          <cell r="BM45">
            <v>3364.0034002700449</v>
          </cell>
          <cell r="BO45" t="str">
            <v>F</v>
          </cell>
          <cell r="BP45">
            <v>3364.0034002700449</v>
          </cell>
          <cell r="BR45" t="str">
            <v>F</v>
          </cell>
          <cell r="BS45">
            <v>1742.4590000000001</v>
          </cell>
          <cell r="BU45" t="str">
            <v>F</v>
          </cell>
          <cell r="BV45">
            <v>934.68040027004486</v>
          </cell>
          <cell r="BX45" t="str">
            <v>F</v>
          </cell>
          <cell r="BY45">
            <v>427.322</v>
          </cell>
          <cell r="CA45" t="str">
            <v>F</v>
          </cell>
          <cell r="CB45">
            <v>432.10300000000001</v>
          </cell>
          <cell r="CD45" t="str">
            <v>F</v>
          </cell>
          <cell r="CE45">
            <v>172.56100000000001</v>
          </cell>
          <cell r="CG45" t="str">
            <v>F</v>
          </cell>
          <cell r="CH45">
            <v>25363.481400000001</v>
          </cell>
          <cell r="CJ45" t="str">
            <v>F</v>
          </cell>
          <cell r="CK45">
            <v>23484.705000000002</v>
          </cell>
          <cell r="CM45" t="str">
            <v>F</v>
          </cell>
          <cell r="CN45">
            <v>1878.7764</v>
          </cell>
          <cell r="CP45" t="str">
            <v>F</v>
          </cell>
          <cell r="CQ45">
            <v>0</v>
          </cell>
          <cell r="CT45">
            <v>0</v>
          </cell>
          <cell r="CV45" t="str">
            <v>F</v>
          </cell>
          <cell r="CW45">
            <v>0</v>
          </cell>
          <cell r="CZ45">
            <v>0</v>
          </cell>
          <cell r="DC45">
            <v>10339.596</v>
          </cell>
          <cell r="DE45" t="str">
            <v>F</v>
          </cell>
          <cell r="DF45">
            <v>94356.553721168806</v>
          </cell>
          <cell r="DH45" t="str">
            <v>F</v>
          </cell>
          <cell r="DI45">
            <v>84016.957721168801</v>
          </cell>
          <cell r="DK45" t="str">
            <v>F</v>
          </cell>
          <cell r="DL45">
            <v>27556.373940643181</v>
          </cell>
          <cell r="DN45" t="str">
            <v>F</v>
          </cell>
          <cell r="DO45">
            <v>56369.500449210303</v>
          </cell>
          <cell r="DR45">
            <v>55443.259472370526</v>
          </cell>
          <cell r="DT45" t="str">
            <v>F</v>
          </cell>
          <cell r="DU45">
            <v>53125.740027141896</v>
          </cell>
          <cell r="DW45" t="str">
            <v>F</v>
          </cell>
          <cell r="DX45">
            <v>51144.434027141899</v>
          </cell>
          <cell r="DZ45" t="str">
            <v>F</v>
          </cell>
          <cell r="EA45">
            <v>40769.668027141903</v>
          </cell>
          <cell r="ED45">
            <v>33996.744343826707</v>
          </cell>
          <cell r="EG45" t="str">
            <v>NaN</v>
          </cell>
        </row>
        <row r="46">
          <cell r="A46">
            <v>2010</v>
          </cell>
          <cell r="B46">
            <v>177704.25434112409</v>
          </cell>
          <cell r="D46" t="str">
            <v>F</v>
          </cell>
          <cell r="E46">
            <v>177159.26903492614</v>
          </cell>
          <cell r="H46">
            <v>544.98530619794712</v>
          </cell>
          <cell r="K46">
            <v>0</v>
          </cell>
          <cell r="M46" t="str">
            <v>F</v>
          </cell>
          <cell r="N46">
            <v>0</v>
          </cell>
          <cell r="P46" t="str">
            <v>F</v>
          </cell>
          <cell r="Q46">
            <v>142840.89159872007</v>
          </cell>
          <cell r="S46" t="str">
            <v>F</v>
          </cell>
          <cell r="T46">
            <v>140292.24359548613</v>
          </cell>
          <cell r="V46" t="str">
            <v>F</v>
          </cell>
          <cell r="W46">
            <v>1831.25004071848</v>
          </cell>
          <cell r="Z46" t="str">
            <v>NaN</v>
          </cell>
          <cell r="AA46" t="str">
            <v>L</v>
          </cell>
          <cell r="AC46" t="str">
            <v>NaN</v>
          </cell>
          <cell r="AD46" t="str">
            <v>L</v>
          </cell>
          <cell r="AF46">
            <v>0</v>
          </cell>
          <cell r="AI46" t="str">
            <v>NaN</v>
          </cell>
          <cell r="AJ46" t="str">
            <v>M</v>
          </cell>
          <cell r="AL46" t="str">
            <v>NaN</v>
          </cell>
          <cell r="AM46" t="str">
            <v>M</v>
          </cell>
          <cell r="AO46" t="str">
            <v>NaN</v>
          </cell>
          <cell r="AP46" t="str">
            <v>M</v>
          </cell>
          <cell r="AR46" t="str">
            <v>NaN</v>
          </cell>
          <cell r="AS46" t="str">
            <v>M</v>
          </cell>
          <cell r="AU46">
            <v>711.1289625154642</v>
          </cell>
          <cell r="AX46">
            <v>711.1289625154642</v>
          </cell>
          <cell r="BA46" t="str">
            <v>NaN</v>
          </cell>
          <cell r="BB46" t="str">
            <v>M</v>
          </cell>
          <cell r="BD46">
            <v>0</v>
          </cell>
          <cell r="BG46">
            <v>6.2690000000000001</v>
          </cell>
          <cell r="BJ46">
            <v>212388.66099999999</v>
          </cell>
          <cell r="BL46" t="str">
            <v>F</v>
          </cell>
          <cell r="BM46">
            <v>3463.921628242495</v>
          </cell>
          <cell r="BO46" t="str">
            <v>F</v>
          </cell>
          <cell r="BP46">
            <v>3463.921628242495</v>
          </cell>
          <cell r="BR46" t="str">
            <v>F</v>
          </cell>
          <cell r="BS46">
            <v>1788.354</v>
          </cell>
          <cell r="BU46" t="str">
            <v>F</v>
          </cell>
          <cell r="BV46">
            <v>979.52762824249487</v>
          </cell>
          <cell r="BX46" t="str">
            <v>F</v>
          </cell>
          <cell r="BY46">
            <v>452.892</v>
          </cell>
          <cell r="CA46" t="str">
            <v>F</v>
          </cell>
          <cell r="CB46">
            <v>454.47800000000001</v>
          </cell>
          <cell r="CD46" t="str">
            <v>F</v>
          </cell>
          <cell r="CE46">
            <v>211.33</v>
          </cell>
          <cell r="CG46" t="str">
            <v>F</v>
          </cell>
          <cell r="CH46">
            <v>24561.472320000001</v>
          </cell>
          <cell r="CJ46" t="str">
            <v>F</v>
          </cell>
          <cell r="CK46">
            <v>22742.103999999999</v>
          </cell>
          <cell r="CM46" t="str">
            <v>F</v>
          </cell>
          <cell r="CN46">
            <v>1819.36832</v>
          </cell>
          <cell r="CP46" t="str">
            <v>F</v>
          </cell>
          <cell r="CQ46">
            <v>0</v>
          </cell>
          <cell r="CT46">
            <v>0</v>
          </cell>
          <cell r="CV46" t="str">
            <v>F</v>
          </cell>
          <cell r="CW46">
            <v>0</v>
          </cell>
          <cell r="CZ46">
            <v>0</v>
          </cell>
          <cell r="DC46">
            <v>11613.782999999999</v>
          </cell>
          <cell r="DE46" t="str">
            <v>F</v>
          </cell>
          <cell r="DF46">
            <v>99966.144920599167</v>
          </cell>
          <cell r="DH46" t="str">
            <v>F</v>
          </cell>
          <cell r="DI46">
            <v>88352.361920599171</v>
          </cell>
          <cell r="DK46" t="str">
            <v>F</v>
          </cell>
          <cell r="DL46">
            <v>28773.12897186611</v>
          </cell>
          <cell r="DN46" t="str">
            <v>F</v>
          </cell>
          <cell r="DO46">
            <v>60627.13836396933</v>
          </cell>
          <cell r="DR46">
            <v>47696.547550424599</v>
          </cell>
          <cell r="DT46" t="str">
            <v>F</v>
          </cell>
          <cell r="DU46">
            <v>44541.745315254462</v>
          </cell>
          <cell r="DW46" t="str">
            <v>F</v>
          </cell>
          <cell r="DX46">
            <v>41044.667315254461</v>
          </cell>
          <cell r="DZ46" t="str">
            <v>F</v>
          </cell>
          <cell r="EA46">
            <v>29313.511315254462</v>
          </cell>
          <cell r="ED46">
            <v>26440.419049571756</v>
          </cell>
          <cell r="EG46" t="str">
            <v>NaN</v>
          </cell>
        </row>
        <row r="47">
          <cell r="A47">
            <v>2011</v>
          </cell>
          <cell r="B47">
            <v>191998.53190837489</v>
          </cell>
          <cell r="D47" t="str">
            <v>F</v>
          </cell>
          <cell r="E47">
            <v>191029.68355719026</v>
          </cell>
          <cell r="H47">
            <v>968.8483511846166</v>
          </cell>
          <cell r="K47">
            <v>0</v>
          </cell>
          <cell r="M47" t="str">
            <v>F</v>
          </cell>
          <cell r="N47">
            <v>0</v>
          </cell>
          <cell r="P47" t="str">
            <v>F</v>
          </cell>
          <cell r="Q47">
            <v>156594.1165986454</v>
          </cell>
          <cell r="S47" t="str">
            <v>F</v>
          </cell>
          <cell r="T47">
            <v>155287.42424474689</v>
          </cell>
          <cell r="V47" t="str">
            <v>F</v>
          </cell>
          <cell r="W47">
            <v>711.56873078624881</v>
          </cell>
          <cell r="Z47" t="str">
            <v>NaN</v>
          </cell>
          <cell r="AA47" t="str">
            <v>L</v>
          </cell>
          <cell r="AC47" t="str">
            <v>NaN</v>
          </cell>
          <cell r="AD47" t="str">
            <v>L</v>
          </cell>
          <cell r="AF47">
            <v>0</v>
          </cell>
          <cell r="AI47" t="str">
            <v>NaN</v>
          </cell>
          <cell r="AJ47" t="str">
            <v>M</v>
          </cell>
          <cell r="AL47" t="str">
            <v>NaN</v>
          </cell>
          <cell r="AM47" t="str">
            <v>M</v>
          </cell>
          <cell r="AO47" t="str">
            <v>NaN</v>
          </cell>
          <cell r="AP47" t="str">
            <v>M</v>
          </cell>
          <cell r="AR47" t="str">
            <v>NaN</v>
          </cell>
          <cell r="AS47" t="str">
            <v>M</v>
          </cell>
          <cell r="AU47">
            <v>586.68162311225376</v>
          </cell>
          <cell r="AX47">
            <v>586.68162311225376</v>
          </cell>
          <cell r="BA47" t="str">
            <v>NaN</v>
          </cell>
          <cell r="BB47" t="str">
            <v>M</v>
          </cell>
          <cell r="BD47">
            <v>0</v>
          </cell>
          <cell r="BG47">
            <v>8.4420000000000002</v>
          </cell>
          <cell r="BJ47">
            <v>240128.79064726029</v>
          </cell>
          <cell r="BL47" t="str">
            <v>F</v>
          </cell>
          <cell r="BM47">
            <v>3951.1328096514749</v>
          </cell>
          <cell r="BO47" t="str">
            <v>F</v>
          </cell>
          <cell r="BP47">
            <v>3951.1328096514749</v>
          </cell>
          <cell r="BR47" t="str">
            <v>F</v>
          </cell>
          <cell r="BS47">
            <v>1966.674</v>
          </cell>
          <cell r="BU47" t="str">
            <v>F</v>
          </cell>
          <cell r="BV47">
            <v>981.73480965147473</v>
          </cell>
          <cell r="BX47" t="str">
            <v>F</v>
          </cell>
          <cell r="BY47">
            <v>567.1</v>
          </cell>
          <cell r="CA47" t="str">
            <v>F</v>
          </cell>
          <cell r="CB47">
            <v>713.74199999999996</v>
          </cell>
          <cell r="CD47" t="str">
            <v>F</v>
          </cell>
          <cell r="CE47">
            <v>278.11799999999999</v>
          </cell>
          <cell r="CG47" t="str">
            <v>F</v>
          </cell>
          <cell r="CH47">
            <v>23885.520355973211</v>
          </cell>
          <cell r="CJ47" t="str">
            <v>F</v>
          </cell>
          <cell r="CK47">
            <v>22064.662</v>
          </cell>
          <cell r="CM47" t="str">
            <v>F</v>
          </cell>
          <cell r="CN47">
            <v>1820.8583559732087</v>
          </cell>
          <cell r="CP47" t="str">
            <v>F</v>
          </cell>
          <cell r="CQ47">
            <v>0</v>
          </cell>
          <cell r="CT47">
            <v>0</v>
          </cell>
          <cell r="CV47" t="str">
            <v>F</v>
          </cell>
          <cell r="CW47">
            <v>0</v>
          </cell>
          <cell r="CZ47">
            <v>0</v>
          </cell>
          <cell r="DC47">
            <v>11475.182000000001</v>
          </cell>
          <cell r="DE47" t="str">
            <v>F</v>
          </cell>
          <cell r="DF47">
            <v>107935.56968876996</v>
          </cell>
          <cell r="DH47" t="str">
            <v>F</v>
          </cell>
          <cell r="DI47">
            <v>96460.387688769959</v>
          </cell>
          <cell r="DK47" t="str">
            <v>F</v>
          </cell>
          <cell r="DL47">
            <v>33833.369520384455</v>
          </cell>
          <cell r="DN47" t="str">
            <v>F</v>
          </cell>
          <cell r="DO47">
            <v>75730.621756903653</v>
          </cell>
          <cell r="DR47">
            <v>49898.490689584956</v>
          </cell>
          <cell r="DT47" t="str">
            <v>F</v>
          </cell>
          <cell r="DU47">
            <v>45219.109006331804</v>
          </cell>
          <cell r="DW47" t="str">
            <v>F</v>
          </cell>
          <cell r="DX47">
            <v>42768.620006331803</v>
          </cell>
          <cell r="DZ47" t="str">
            <v>F</v>
          </cell>
          <cell r="EA47">
            <v>30841.998006331803</v>
          </cell>
          <cell r="ED47">
            <v>26278.140509748911</v>
          </cell>
          <cell r="EG47" t="str">
            <v>NaN</v>
          </cell>
        </row>
        <row r="48">
          <cell r="A48">
            <v>2012</v>
          </cell>
          <cell r="B48">
            <v>193891.31776653184</v>
          </cell>
          <cell r="D48" t="str">
            <v>F</v>
          </cell>
          <cell r="E48">
            <v>192147.77474757601</v>
          </cell>
          <cell r="H48">
            <v>1743.5430189558324</v>
          </cell>
          <cell r="K48">
            <v>0</v>
          </cell>
          <cell r="M48" t="str">
            <v>F</v>
          </cell>
          <cell r="N48">
            <v>0</v>
          </cell>
          <cell r="P48" t="str">
            <v>F</v>
          </cell>
          <cell r="Q48">
            <v>169615.36814333609</v>
          </cell>
          <cell r="S48" t="str">
            <v>F</v>
          </cell>
          <cell r="T48">
            <v>168191.80630011507</v>
          </cell>
          <cell r="V48" t="str">
            <v>F</v>
          </cell>
          <cell r="W48">
            <v>1003.7179981330493</v>
          </cell>
          <cell r="Z48" t="str">
            <v>NaN</v>
          </cell>
          <cell r="AA48" t="str">
            <v>L</v>
          </cell>
          <cell r="AC48" t="str">
            <v>NaN</v>
          </cell>
          <cell r="AD48" t="str">
            <v>L</v>
          </cell>
          <cell r="AF48">
            <v>0</v>
          </cell>
          <cell r="AI48" t="str">
            <v>NaN</v>
          </cell>
          <cell r="AJ48" t="str">
            <v>M</v>
          </cell>
          <cell r="AL48" t="str">
            <v>NaN</v>
          </cell>
          <cell r="AM48" t="str">
            <v>M</v>
          </cell>
          <cell r="AO48" t="str">
            <v>NaN</v>
          </cell>
          <cell r="AP48" t="str">
            <v>M</v>
          </cell>
          <cell r="AR48" t="str">
            <v>NaN</v>
          </cell>
          <cell r="AS48" t="str">
            <v>M</v>
          </cell>
          <cell r="AU48">
            <v>393.0928450879922</v>
          </cell>
          <cell r="AX48">
            <v>393.0928450879922</v>
          </cell>
          <cell r="BA48" t="str">
            <v>NaN</v>
          </cell>
          <cell r="BB48" t="str">
            <v>M</v>
          </cell>
          <cell r="BD48">
            <v>0</v>
          </cell>
          <cell r="BG48">
            <v>26.751000000000001</v>
          </cell>
          <cell r="BJ48">
            <v>244649.85373136518</v>
          </cell>
          <cell r="BL48" t="str">
            <v>F</v>
          </cell>
          <cell r="BM48">
            <v>4313.2293670891086</v>
          </cell>
          <cell r="BO48" t="str">
            <v>F</v>
          </cell>
          <cell r="BP48">
            <v>4313.2293670891086</v>
          </cell>
          <cell r="BR48" t="str">
            <v>F</v>
          </cell>
          <cell r="BS48">
            <v>2062.587</v>
          </cell>
          <cell r="BU48" t="str">
            <v>F</v>
          </cell>
          <cell r="BV48">
            <v>982.44036708910892</v>
          </cell>
          <cell r="BX48" t="str">
            <v>F</v>
          </cell>
          <cell r="BY48">
            <v>602.86800000000005</v>
          </cell>
          <cell r="CA48" t="str">
            <v>F</v>
          </cell>
          <cell r="CB48">
            <v>980.83299999999997</v>
          </cell>
          <cell r="CD48" t="str">
            <v>F</v>
          </cell>
          <cell r="CE48">
            <v>315.49900000000002</v>
          </cell>
          <cell r="CG48" t="str">
            <v>F</v>
          </cell>
          <cell r="CH48">
            <v>25284.983783272673</v>
          </cell>
          <cell r="CJ48" t="str">
            <v>F</v>
          </cell>
          <cell r="CK48">
            <v>23597.794999999998</v>
          </cell>
          <cell r="CM48" t="str">
            <v>F</v>
          </cell>
          <cell r="CN48">
            <v>1687.1887832726748</v>
          </cell>
          <cell r="CP48" t="str">
            <v>F</v>
          </cell>
          <cell r="CQ48">
            <v>0</v>
          </cell>
          <cell r="CT48">
            <v>28856.22</v>
          </cell>
          <cell r="CV48" t="str">
            <v>F</v>
          </cell>
          <cell r="CW48">
            <v>0</v>
          </cell>
          <cell r="CZ48">
            <v>28856.22</v>
          </cell>
          <cell r="DC48">
            <v>12234.579</v>
          </cell>
          <cell r="DE48" t="str">
            <v>F</v>
          </cell>
          <cell r="DF48">
            <v>105350.63260471763</v>
          </cell>
          <cell r="DH48" t="str">
            <v>F</v>
          </cell>
          <cell r="DI48">
            <v>93116.053604717628</v>
          </cell>
          <cell r="DK48" t="str">
            <v>F</v>
          </cell>
          <cell r="DL48">
            <v>30146.317489353969</v>
          </cell>
          <cell r="DN48" t="str">
            <v>F</v>
          </cell>
          <cell r="DO48">
            <v>31428.920958337665</v>
          </cell>
          <cell r="DR48">
            <v>5812.3433064920537</v>
          </cell>
          <cell r="DT48" t="str">
            <v>F</v>
          </cell>
          <cell r="DU48">
            <v>1223.4188798894138</v>
          </cell>
          <cell r="DW48" t="str">
            <v>F</v>
          </cell>
          <cell r="DX48">
            <v>-1355.667120110586</v>
          </cell>
          <cell r="DZ48" t="str">
            <v>F</v>
          </cell>
          <cell r="EA48">
            <v>15091.191879889417</v>
          </cell>
          <cell r="ED48">
            <v>1591.6137701303462</v>
          </cell>
          <cell r="EG48" t="str">
            <v>NaN</v>
          </cell>
        </row>
        <row r="49">
          <cell r="A49">
            <v>2013</v>
          </cell>
          <cell r="B49">
            <v>189205.49918182273</v>
          </cell>
          <cell r="D49" t="str">
            <v>F</v>
          </cell>
          <cell r="E49">
            <v>188041.93063430031</v>
          </cell>
          <cell r="H49">
            <v>1163.5685475224307</v>
          </cell>
          <cell r="K49">
            <v>0</v>
          </cell>
          <cell r="M49" t="str">
            <v>F</v>
          </cell>
          <cell r="N49">
            <v>0</v>
          </cell>
          <cell r="P49" t="str">
            <v>F</v>
          </cell>
          <cell r="Q49">
            <v>131002.58696470942</v>
          </cell>
          <cell r="S49" t="str">
            <v>F</v>
          </cell>
          <cell r="T49">
            <v>129168.90653590382</v>
          </cell>
          <cell r="V49" t="str">
            <v>F</v>
          </cell>
          <cell r="W49">
            <v>1000.2509829763579</v>
          </cell>
          <cell r="Z49" t="str">
            <v>NaN</v>
          </cell>
          <cell r="AA49" t="str">
            <v>L</v>
          </cell>
          <cell r="AC49" t="str">
            <v>NaN</v>
          </cell>
          <cell r="AD49" t="str">
            <v>L</v>
          </cell>
          <cell r="AF49">
            <v>0</v>
          </cell>
          <cell r="AI49" t="str">
            <v>NaN</v>
          </cell>
          <cell r="AJ49" t="str">
            <v>M</v>
          </cell>
          <cell r="AL49" t="str">
            <v>NaN</v>
          </cell>
          <cell r="AM49" t="str">
            <v>M</v>
          </cell>
          <cell r="AO49" t="str">
            <v>NaN</v>
          </cell>
          <cell r="AP49" t="str">
            <v>M</v>
          </cell>
          <cell r="AR49" t="str">
            <v>NaN</v>
          </cell>
          <cell r="AS49" t="str">
            <v>M</v>
          </cell>
          <cell r="AU49">
            <v>811.86444582924537</v>
          </cell>
          <cell r="AX49">
            <v>811.86444582924537</v>
          </cell>
          <cell r="BA49" t="str">
            <v>NaN</v>
          </cell>
          <cell r="BB49" t="str">
            <v>M</v>
          </cell>
          <cell r="BD49">
            <v>0</v>
          </cell>
          <cell r="BG49">
            <v>21.565000000000001</v>
          </cell>
          <cell r="BJ49">
            <v>231668.64467911469</v>
          </cell>
          <cell r="BL49" t="str">
            <v>F</v>
          </cell>
          <cell r="BM49">
            <v>4179.1313574634542</v>
          </cell>
          <cell r="BO49" t="str">
            <v>F</v>
          </cell>
          <cell r="BP49">
            <v>4179.1313574634542</v>
          </cell>
          <cell r="BR49" t="str">
            <v>F</v>
          </cell>
          <cell r="BS49">
            <v>2015.192</v>
          </cell>
          <cell r="BU49" t="str">
            <v>F</v>
          </cell>
          <cell r="BV49">
            <v>986.73435746345399</v>
          </cell>
          <cell r="BX49" t="str">
            <v>F</v>
          </cell>
          <cell r="BY49">
            <v>606.89400000000001</v>
          </cell>
          <cell r="CA49" t="str">
            <v>F</v>
          </cell>
          <cell r="CB49">
            <v>963.38</v>
          </cell>
          <cell r="CD49" t="str">
            <v>F</v>
          </cell>
          <cell r="CE49">
            <v>393.06900000000002</v>
          </cell>
          <cell r="CG49" t="str">
            <v>F</v>
          </cell>
          <cell r="CH49">
            <v>26135.684345017464</v>
          </cell>
          <cell r="CJ49" t="str">
            <v>F</v>
          </cell>
          <cell r="CK49">
            <v>22376.092000000001</v>
          </cell>
          <cell r="CM49" t="str">
            <v>F</v>
          </cell>
          <cell r="CN49">
            <v>3759.5923450174632</v>
          </cell>
          <cell r="CP49" t="str">
            <v>F</v>
          </cell>
          <cell r="CQ49">
            <v>0</v>
          </cell>
          <cell r="CT49">
            <v>12569.18</v>
          </cell>
          <cell r="CV49" t="str">
            <v>F</v>
          </cell>
          <cell r="CW49">
            <v>0</v>
          </cell>
          <cell r="CZ49">
            <v>12569.18</v>
          </cell>
          <cell r="DC49">
            <v>11790.444</v>
          </cell>
          <cell r="DE49" t="str">
            <v>F</v>
          </cell>
          <cell r="DF49">
            <v>100409.60553818161</v>
          </cell>
          <cell r="DH49" t="str">
            <v>F</v>
          </cell>
          <cell r="DI49">
            <v>88619.161538181608</v>
          </cell>
          <cell r="DK49" t="str">
            <v>F</v>
          </cell>
          <cell r="DL49">
            <v>24164.890182569387</v>
          </cell>
          <cell r="DN49" t="str">
            <v>F</v>
          </cell>
          <cell r="DO49">
            <v>54345.709086229035</v>
          </cell>
          <cell r="DR49">
            <v>47467.484945608841</v>
          </cell>
          <cell r="DT49" t="str">
            <v>F</v>
          </cell>
          <cell r="DU49">
            <v>38664.178066496737</v>
          </cell>
          <cell r="DW49" t="str">
            <v>F</v>
          </cell>
          <cell r="DX49">
            <v>36122.42506649674</v>
          </cell>
          <cell r="DZ49" t="str">
            <v>F</v>
          </cell>
          <cell r="EA49">
            <v>36878.547066496743</v>
          </cell>
          <cell r="ED49">
            <v>28707.99357197565</v>
          </cell>
          <cell r="EG49" t="str">
            <v>NaN</v>
          </cell>
        </row>
        <row r="50">
          <cell r="A50">
            <v>2014</v>
          </cell>
          <cell r="B50">
            <v>205792.45770416156</v>
          </cell>
          <cell r="D50" t="str">
            <v>F</v>
          </cell>
          <cell r="E50">
            <v>204978.78010328228</v>
          </cell>
          <cell r="H50">
            <v>813.67760087928878</v>
          </cell>
          <cell r="K50">
            <v>0</v>
          </cell>
          <cell r="M50" t="str">
            <v>F</v>
          </cell>
          <cell r="N50">
            <v>0</v>
          </cell>
          <cell r="P50" t="str">
            <v>F</v>
          </cell>
          <cell r="Q50">
            <v>134000.96247562915</v>
          </cell>
          <cell r="S50" t="str">
            <v>F</v>
          </cell>
          <cell r="T50">
            <v>132501.45240673481</v>
          </cell>
          <cell r="V50" t="str">
            <v>F</v>
          </cell>
          <cell r="W50">
            <v>606.40700000000004</v>
          </cell>
          <cell r="Z50" t="str">
            <v>NaN</v>
          </cell>
          <cell r="AA50" t="str">
            <v>L</v>
          </cell>
          <cell r="AC50" t="str">
            <v>NaN</v>
          </cell>
          <cell r="AD50" t="str">
            <v>L</v>
          </cell>
          <cell r="AF50">
            <v>0</v>
          </cell>
          <cell r="AI50" t="str">
            <v>NaN</v>
          </cell>
          <cell r="AJ50" t="str">
            <v>M</v>
          </cell>
          <cell r="AL50" t="str">
            <v>NaN</v>
          </cell>
          <cell r="AM50" t="str">
            <v>M</v>
          </cell>
          <cell r="AO50" t="str">
            <v>NaN</v>
          </cell>
          <cell r="AP50" t="str">
            <v>M</v>
          </cell>
          <cell r="AR50" t="str">
            <v>NaN</v>
          </cell>
          <cell r="AS50" t="str">
            <v>M</v>
          </cell>
          <cell r="AU50">
            <v>892.11606889434233</v>
          </cell>
          <cell r="AX50">
            <v>892.11606889434233</v>
          </cell>
          <cell r="BA50" t="str">
            <v>NaN</v>
          </cell>
          <cell r="BB50" t="str">
            <v>M</v>
          </cell>
          <cell r="BD50">
            <v>0</v>
          </cell>
          <cell r="BG50">
            <v>0.98699999999999999</v>
          </cell>
          <cell r="BJ50">
            <v>216527.67499999999</v>
          </cell>
          <cell r="BL50" t="str">
            <v>F</v>
          </cell>
          <cell r="BM50">
            <v>4981.0449189600731</v>
          </cell>
          <cell r="BO50" t="str">
            <v>F</v>
          </cell>
          <cell r="BP50">
            <v>4981.0449189600731</v>
          </cell>
          <cell r="BR50" t="str">
            <v>F</v>
          </cell>
          <cell r="BS50">
            <v>2092.277</v>
          </cell>
          <cell r="BU50" t="str">
            <v>F</v>
          </cell>
          <cell r="BV50">
            <v>1321.2058588594703</v>
          </cell>
          <cell r="BX50" t="str">
            <v>F</v>
          </cell>
          <cell r="BY50">
            <v>702.60900000000004</v>
          </cell>
          <cell r="CA50" t="str">
            <v>F</v>
          </cell>
          <cell r="CB50">
            <v>1315.423</v>
          </cell>
          <cell r="CD50" t="str">
            <v>F</v>
          </cell>
          <cell r="CE50">
            <v>450.46993989939756</v>
          </cell>
          <cell r="CG50" t="str">
            <v>F</v>
          </cell>
          <cell r="CH50">
            <v>28660.576413663264</v>
          </cell>
          <cell r="CJ50" t="str">
            <v>F</v>
          </cell>
          <cell r="CK50">
            <v>24051.893</v>
          </cell>
          <cell r="CM50" t="str">
            <v>F</v>
          </cell>
          <cell r="CN50">
            <v>4608.6834136632642</v>
          </cell>
          <cell r="CP50" t="str">
            <v>F</v>
          </cell>
          <cell r="CQ50">
            <v>0</v>
          </cell>
          <cell r="CT50">
            <v>4711.21</v>
          </cell>
          <cell r="CV50" t="str">
            <v>F</v>
          </cell>
          <cell r="CW50">
            <v>0</v>
          </cell>
          <cell r="CZ50">
            <v>4711.21</v>
          </cell>
          <cell r="DC50">
            <v>10534.879000000001</v>
          </cell>
          <cell r="DE50" t="str">
            <v>F</v>
          </cell>
          <cell r="DF50">
            <v>117279.07113916262</v>
          </cell>
          <cell r="DH50" t="str">
            <v>F</v>
          </cell>
          <cell r="DI50">
            <v>106744.19213916262</v>
          </cell>
          <cell r="DK50" t="str">
            <v>F</v>
          </cell>
          <cell r="DL50">
            <v>42539.033507696353</v>
          </cell>
          <cell r="DN50" t="str">
            <v>F</v>
          </cell>
          <cell r="DO50">
            <v>73629.105841581288</v>
          </cell>
          <cell r="DR50">
            <v>43479.897438544605</v>
          </cell>
          <cell r="DT50" t="str">
            <v>F</v>
          </cell>
          <cell r="DU50">
            <v>42829.703942545122</v>
          </cell>
          <cell r="DW50" t="str">
            <v>F</v>
          </cell>
          <cell r="DX50">
            <v>40372.40688244452</v>
          </cell>
          <cell r="DZ50" t="str">
            <v>F</v>
          </cell>
          <cell r="EA50">
            <v>33661.090882444521</v>
          </cell>
          <cell r="ED50">
            <v>31354.121884258278</v>
          </cell>
          <cell r="EG50" t="str">
            <v>NaN</v>
          </cell>
        </row>
        <row r="51">
          <cell r="A51">
            <v>2015</v>
          </cell>
          <cell r="B51">
            <v>222884.25190798749</v>
          </cell>
          <cell r="D51" t="str">
            <v>F</v>
          </cell>
          <cell r="E51">
            <v>221641.28866828623</v>
          </cell>
          <cell r="H51">
            <v>1242.9632397012508</v>
          </cell>
          <cell r="K51">
            <v>0</v>
          </cell>
          <cell r="M51" t="str">
            <v>F</v>
          </cell>
          <cell r="N51">
            <v>0</v>
          </cell>
          <cell r="P51" t="str">
            <v>F</v>
          </cell>
          <cell r="Q51">
            <v>119772.15352862053</v>
          </cell>
          <cell r="S51" t="str">
            <v>F</v>
          </cell>
          <cell r="T51">
            <v>118001.46283812502</v>
          </cell>
          <cell r="V51" t="str">
            <v>F</v>
          </cell>
          <cell r="W51">
            <v>735.27099999999996</v>
          </cell>
          <cell r="Z51" t="str">
            <v>NaN</v>
          </cell>
          <cell r="AA51" t="str">
            <v>L</v>
          </cell>
          <cell r="AC51" t="str">
            <v>NaN</v>
          </cell>
          <cell r="AD51" t="str">
            <v>L</v>
          </cell>
          <cell r="AF51">
            <v>0</v>
          </cell>
          <cell r="AI51" t="str">
            <v>NaN</v>
          </cell>
          <cell r="AJ51" t="str">
            <v>M</v>
          </cell>
          <cell r="AL51" t="str">
            <v>NaN</v>
          </cell>
          <cell r="AM51" t="str">
            <v>M</v>
          </cell>
          <cell r="AO51" t="str">
            <v>NaN</v>
          </cell>
          <cell r="AP51" t="str">
            <v>M</v>
          </cell>
          <cell r="AR51" t="str">
            <v>NaN</v>
          </cell>
          <cell r="AS51" t="str">
            <v>M</v>
          </cell>
          <cell r="AU51">
            <v>1031.4406904955172</v>
          </cell>
          <cell r="AX51">
            <v>1031.4406904955172</v>
          </cell>
          <cell r="BA51" t="str">
            <v>NaN</v>
          </cell>
          <cell r="BB51" t="str">
            <v>M</v>
          </cell>
          <cell r="BD51">
            <v>0</v>
          </cell>
          <cell r="BG51">
            <v>3.9790000000000001</v>
          </cell>
          <cell r="BJ51">
            <v>204822.04732916001</v>
          </cell>
          <cell r="BL51" t="str">
            <v>F</v>
          </cell>
          <cell r="BM51">
            <v>5369.9258617692622</v>
          </cell>
          <cell r="BO51" t="str">
            <v>F</v>
          </cell>
          <cell r="BP51">
            <v>5369.9258617692622</v>
          </cell>
          <cell r="BR51" t="str">
            <v>F</v>
          </cell>
          <cell r="BS51">
            <v>1755.317</v>
          </cell>
          <cell r="BU51" t="str">
            <v>F</v>
          </cell>
          <cell r="BV51">
            <v>990.13446296829545</v>
          </cell>
          <cell r="BX51" t="str">
            <v>F</v>
          </cell>
          <cell r="BY51">
            <v>823.08699999999999</v>
          </cell>
          <cell r="CA51" t="str">
            <v>F</v>
          </cell>
          <cell r="CB51">
            <v>2339.4949999999999</v>
          </cell>
          <cell r="CD51" t="str">
            <v>F</v>
          </cell>
          <cell r="CE51">
            <v>538.10760119903227</v>
          </cell>
          <cell r="CG51" t="str">
            <v>F</v>
          </cell>
          <cell r="CH51">
            <v>34110.510742140483</v>
          </cell>
          <cell r="CJ51" t="str">
            <v>F</v>
          </cell>
          <cell r="CK51">
            <v>28639.85</v>
          </cell>
          <cell r="CM51" t="str">
            <v>F</v>
          </cell>
          <cell r="CN51">
            <v>5470.6607421404879</v>
          </cell>
          <cell r="CP51" t="str">
            <v>F</v>
          </cell>
          <cell r="CQ51">
            <v>0</v>
          </cell>
          <cell r="CT51">
            <v>0</v>
          </cell>
          <cell r="CV51" t="str">
            <v>F</v>
          </cell>
          <cell r="CW51">
            <v>0</v>
          </cell>
          <cell r="CZ51">
            <v>0</v>
          </cell>
          <cell r="DC51">
            <v>10897.119245510001</v>
          </cell>
          <cell r="DE51" t="str">
            <v>F</v>
          </cell>
          <cell r="DF51">
            <v>125315.12611552067</v>
          </cell>
          <cell r="DH51" t="str">
            <v>F</v>
          </cell>
          <cell r="DI51">
            <v>114418.00687001068</v>
          </cell>
          <cell r="DK51" t="str">
            <v>F</v>
          </cell>
          <cell r="DL51">
            <v>48829.147893587171</v>
          </cell>
          <cell r="DN51" t="str">
            <v>F</v>
          </cell>
          <cell r="DO51">
            <v>88681.805452579531</v>
          </cell>
          <cell r="DR51">
            <v>44373.167233853383</v>
          </cell>
          <cell r="DT51" t="str">
            <v>F</v>
          </cell>
          <cell r="DU51">
            <v>43882.538859238142</v>
          </cell>
          <cell r="DW51" t="str">
            <v>F</v>
          </cell>
          <cell r="DX51">
            <v>40729.152460437173</v>
          </cell>
          <cell r="DZ51" t="str">
            <v>F</v>
          </cell>
          <cell r="EA51">
            <v>29294.588214927171</v>
          </cell>
          <cell r="ED51">
            <v>25735.037411226185</v>
          </cell>
          <cell r="EG51" t="str">
            <v>NaN</v>
          </cell>
        </row>
        <row r="52">
          <cell r="A52">
            <v>2016</v>
          </cell>
          <cell r="B52">
            <v>233549.39293240278</v>
          </cell>
          <cell r="D52" t="str">
            <v>F</v>
          </cell>
          <cell r="E52">
            <v>231933.47539171693</v>
          </cell>
          <cell r="H52">
            <v>1615.917540685859</v>
          </cell>
          <cell r="K52">
            <v>0</v>
          </cell>
          <cell r="M52" t="str">
            <v>F</v>
          </cell>
          <cell r="N52">
            <v>0</v>
          </cell>
          <cell r="P52" t="str">
            <v>F</v>
          </cell>
          <cell r="Q52">
            <v>88830.973305157459</v>
          </cell>
          <cell r="S52" t="str">
            <v>F</v>
          </cell>
          <cell r="T52">
            <v>85246.0403666825</v>
          </cell>
          <cell r="V52" t="str">
            <v>F</v>
          </cell>
          <cell r="W52">
            <v>2439.386</v>
          </cell>
          <cell r="Z52" t="str">
            <v>NaN</v>
          </cell>
          <cell r="AA52" t="str">
            <v>L</v>
          </cell>
          <cell r="AC52" t="str">
            <v>NaN</v>
          </cell>
          <cell r="AD52" t="str">
            <v>L</v>
          </cell>
          <cell r="AF52">
            <v>0</v>
          </cell>
          <cell r="AI52" t="str">
            <v>NaN</v>
          </cell>
          <cell r="AJ52" t="str">
            <v>M</v>
          </cell>
          <cell r="AL52" t="str">
            <v>NaN</v>
          </cell>
          <cell r="AM52" t="str">
            <v>M</v>
          </cell>
          <cell r="AO52" t="str">
            <v>NaN</v>
          </cell>
          <cell r="AP52" t="str">
            <v>M</v>
          </cell>
          <cell r="AR52" t="str">
            <v>NaN</v>
          </cell>
          <cell r="AS52" t="str">
            <v>M</v>
          </cell>
          <cell r="AU52">
            <v>1142.4889384749501</v>
          </cell>
          <cell r="AX52">
            <v>1142.4889384749501</v>
          </cell>
          <cell r="BA52" t="str">
            <v>NaN</v>
          </cell>
          <cell r="BB52" t="str">
            <v>M</v>
          </cell>
          <cell r="BD52">
            <v>0</v>
          </cell>
          <cell r="BG52">
            <v>3.0579999999999998</v>
          </cell>
          <cell r="BJ52">
            <v>175265.81389930999</v>
          </cell>
          <cell r="BL52" t="str">
            <v>F</v>
          </cell>
          <cell r="BM52">
            <v>4354.1071231676924</v>
          </cell>
          <cell r="BO52" t="str">
            <v>F</v>
          </cell>
          <cell r="BP52">
            <v>4354.1071231676924</v>
          </cell>
          <cell r="BR52" t="str">
            <v>F</v>
          </cell>
          <cell r="BS52">
            <v>1648.777</v>
          </cell>
          <cell r="BU52" t="str">
            <v>F</v>
          </cell>
          <cell r="BV52">
            <v>1025.6148844611296</v>
          </cell>
          <cell r="BX52" t="str">
            <v>F</v>
          </cell>
          <cell r="BY52">
            <v>1184.2049999999999</v>
          </cell>
          <cell r="CA52" t="str">
            <v>F</v>
          </cell>
          <cell r="CB52">
            <v>1067.3420000000001</v>
          </cell>
          <cell r="CD52" t="str">
            <v>F</v>
          </cell>
          <cell r="CE52">
            <v>571.83176129343735</v>
          </cell>
          <cell r="CG52" t="str">
            <v>F</v>
          </cell>
          <cell r="CH52">
            <v>34936.667656867205</v>
          </cell>
          <cell r="CJ52" t="str">
            <v>F</v>
          </cell>
          <cell r="CK52">
            <v>29293.531999999999</v>
          </cell>
          <cell r="CM52" t="str">
            <v>F</v>
          </cell>
          <cell r="CN52">
            <v>5643.1356568672054</v>
          </cell>
          <cell r="CP52" t="str">
            <v>F</v>
          </cell>
          <cell r="CQ52">
            <v>0</v>
          </cell>
          <cell r="CT52">
            <v>0</v>
          </cell>
          <cell r="CV52" t="str">
            <v>F</v>
          </cell>
          <cell r="CW52">
            <v>0</v>
          </cell>
          <cell r="CZ52">
            <v>0</v>
          </cell>
          <cell r="DC52">
            <v>10408.594999999999</v>
          </cell>
          <cell r="DE52" t="str">
            <v>F</v>
          </cell>
          <cell r="DF52">
            <v>128608.02143018619</v>
          </cell>
          <cell r="DH52" t="str">
            <v>F</v>
          </cell>
          <cell r="DI52">
            <v>118199.42643018618</v>
          </cell>
          <cell r="DK52" t="str">
            <v>F</v>
          </cell>
          <cell r="DL52">
            <v>50837.939695975663</v>
          </cell>
          <cell r="DN52" t="str">
            <v>F</v>
          </cell>
          <cell r="DO52">
            <v>86526.91523015147</v>
          </cell>
          <cell r="DR52">
            <v>-28986.824991005764</v>
          </cell>
          <cell r="DT52" t="str">
            <v>F</v>
          </cell>
          <cell r="DU52">
            <v>-32167.172658111907</v>
          </cell>
          <cell r="DW52" t="str">
            <v>F</v>
          </cell>
          <cell r="DX52">
            <v>-34299.930896818471</v>
          </cell>
          <cell r="DZ52" t="str">
            <v>F</v>
          </cell>
          <cell r="EA52">
            <v>-44787.50705164847</v>
          </cell>
          <cell r="ED52">
            <v>-53724.205129335845</v>
          </cell>
          <cell r="EG52" t="str">
            <v>NaN</v>
          </cell>
        </row>
        <row r="53">
          <cell r="A53">
            <v>2017</v>
          </cell>
          <cell r="B53">
            <v>237946.33761513606</v>
          </cell>
          <cell r="D53" t="str">
            <v>F</v>
          </cell>
          <cell r="E53">
            <v>236493.69329706271</v>
          </cell>
          <cell r="H53">
            <v>1452.644318073357</v>
          </cell>
          <cell r="K53">
            <v>0</v>
          </cell>
          <cell r="M53" t="str">
            <v>F</v>
          </cell>
          <cell r="N53">
            <v>0</v>
          </cell>
          <cell r="P53" t="str">
            <v>F</v>
          </cell>
          <cell r="Q53">
            <v>81224.710572599433</v>
          </cell>
          <cell r="S53" t="str">
            <v>F</v>
          </cell>
          <cell r="T53">
            <v>76438.88527300526</v>
          </cell>
          <cell r="V53" t="str">
            <v>F</v>
          </cell>
          <cell r="W53">
            <v>3424.5909999999999</v>
          </cell>
          <cell r="Z53" t="str">
            <v>NaN</v>
          </cell>
          <cell r="AA53" t="str">
            <v>L</v>
          </cell>
          <cell r="AC53" t="str">
            <v>NaN</v>
          </cell>
          <cell r="AD53" t="str">
            <v>L</v>
          </cell>
          <cell r="AF53">
            <v>0</v>
          </cell>
          <cell r="AI53" t="str">
            <v>NaN</v>
          </cell>
          <cell r="AJ53" t="str">
            <v>M</v>
          </cell>
          <cell r="AL53" t="str">
            <v>NaN</v>
          </cell>
          <cell r="AM53" t="str">
            <v>M</v>
          </cell>
          <cell r="AO53" t="str">
            <v>NaN</v>
          </cell>
          <cell r="AP53" t="str">
            <v>M</v>
          </cell>
          <cell r="AR53" t="str">
            <v>NaN</v>
          </cell>
          <cell r="AS53" t="str">
            <v>M</v>
          </cell>
          <cell r="AU53">
            <v>1359.7552995941664</v>
          </cell>
          <cell r="AX53">
            <v>1359.7552995941664</v>
          </cell>
          <cell r="BA53" t="str">
            <v>NaN</v>
          </cell>
          <cell r="BB53" t="str">
            <v>M</v>
          </cell>
          <cell r="BD53">
            <v>0</v>
          </cell>
          <cell r="BG53">
            <v>1.4790000000000001</v>
          </cell>
          <cell r="BJ53">
            <v>166188.64971371001</v>
          </cell>
          <cell r="BL53" t="str">
            <v>F</v>
          </cell>
          <cell r="BM53">
            <v>4012.4740142700457</v>
          </cell>
          <cell r="BO53" t="str">
            <v>F</v>
          </cell>
          <cell r="BP53">
            <v>4012.4740142700457</v>
          </cell>
          <cell r="BR53" t="str">
            <v>F</v>
          </cell>
          <cell r="BS53">
            <v>864.58100000000002</v>
          </cell>
          <cell r="BU53" t="str">
            <v>F</v>
          </cell>
          <cell r="BV53">
            <v>788.91701427004625</v>
          </cell>
          <cell r="BX53" t="str">
            <v>F</v>
          </cell>
          <cell r="BY53">
            <v>1738.6220000000001</v>
          </cell>
          <cell r="CA53" t="str">
            <v>F</v>
          </cell>
          <cell r="CB53">
            <v>1357.2429999999999</v>
          </cell>
          <cell r="CD53" t="str">
            <v>F</v>
          </cell>
          <cell r="CE53">
            <v>736.88900000000001</v>
          </cell>
          <cell r="CG53" t="str">
            <v>F</v>
          </cell>
          <cell r="CH53">
            <v>35578.656465949636</v>
          </cell>
          <cell r="CJ53" t="str">
            <v>F</v>
          </cell>
          <cell r="CK53">
            <v>30181.784</v>
          </cell>
          <cell r="CM53" t="str">
            <v>F</v>
          </cell>
          <cell r="CN53">
            <v>5396.8724659496365</v>
          </cell>
          <cell r="CP53" t="str">
            <v>F</v>
          </cell>
          <cell r="CQ53">
            <v>0</v>
          </cell>
          <cell r="CT53">
            <v>0</v>
          </cell>
          <cell r="CV53" t="str">
            <v>F</v>
          </cell>
          <cell r="CW53">
            <v>0</v>
          </cell>
          <cell r="CZ53">
            <v>0</v>
          </cell>
          <cell r="DC53">
            <v>9903.4680000000008</v>
          </cell>
          <cell r="DE53" t="str">
            <v>F</v>
          </cell>
          <cell r="DF53">
            <v>129694.24429326801</v>
          </cell>
          <cell r="DH53" t="str">
            <v>F</v>
          </cell>
          <cell r="DI53">
            <v>119790.77629326802</v>
          </cell>
          <cell r="DK53" t="str">
            <v>F</v>
          </cell>
          <cell r="DL53">
            <v>52215.445911707742</v>
          </cell>
          <cell r="DN53" t="str">
            <v>F</v>
          </cell>
          <cell r="DO53">
            <v>86327.8489105271</v>
          </cell>
          <cell r="DR53">
            <v>13369.874100074361</v>
          </cell>
          <cell r="DT53" t="str">
            <v>F</v>
          </cell>
          <cell r="DU53">
            <v>8486.2973547722577</v>
          </cell>
          <cell r="DW53" t="str">
            <v>F</v>
          </cell>
          <cell r="DX53">
            <v>7209.5553547722575</v>
          </cell>
          <cell r="DZ53" t="str">
            <v>F</v>
          </cell>
          <cell r="EA53">
            <v>-10210.924907502333</v>
          </cell>
          <cell r="ED53">
            <v>-16604.114183479123</v>
          </cell>
          <cell r="EG53" t="str">
            <v>NaN</v>
          </cell>
        </row>
        <row r="54">
          <cell r="A54">
            <v>2018</v>
          </cell>
          <cell r="B54">
            <v>258784.6385206249</v>
          </cell>
          <cell r="D54" t="str">
            <v>F</v>
          </cell>
          <cell r="E54">
            <v>256288.58385114616</v>
          </cell>
          <cell r="H54">
            <v>2496.054669478729</v>
          </cell>
          <cell r="K54">
            <v>0</v>
          </cell>
          <cell r="M54" t="str">
            <v>F</v>
          </cell>
          <cell r="N54">
            <v>0</v>
          </cell>
          <cell r="P54" t="str">
            <v>F</v>
          </cell>
          <cell r="Q54">
            <v>87957.587730979983</v>
          </cell>
          <cell r="S54" t="str">
            <v>F</v>
          </cell>
          <cell r="T54">
            <v>79231.482103809947</v>
          </cell>
          <cell r="V54" t="str">
            <v>F</v>
          </cell>
          <cell r="W54">
            <v>7005.7709999999997</v>
          </cell>
          <cell r="Z54" t="str">
            <v>NaN</v>
          </cell>
          <cell r="AA54" t="str">
            <v>L</v>
          </cell>
          <cell r="AC54" t="str">
            <v>NaN</v>
          </cell>
          <cell r="AD54" t="str">
            <v>L</v>
          </cell>
          <cell r="AF54">
            <v>0</v>
          </cell>
          <cell r="AI54" t="str">
            <v>NaN</v>
          </cell>
          <cell r="AJ54" t="str">
            <v>M</v>
          </cell>
          <cell r="AL54" t="str">
            <v>NaN</v>
          </cell>
          <cell r="AM54" t="str">
            <v>M</v>
          </cell>
          <cell r="AO54" t="str">
            <v>NaN</v>
          </cell>
          <cell r="AP54" t="str">
            <v>M</v>
          </cell>
          <cell r="AR54" t="str">
            <v>NaN</v>
          </cell>
          <cell r="AS54" t="str">
            <v>M</v>
          </cell>
          <cell r="AU54">
            <v>1715.5276271700443</v>
          </cell>
          <cell r="AX54">
            <v>1715.5276271700443</v>
          </cell>
          <cell r="BA54" t="str">
            <v>NaN</v>
          </cell>
          <cell r="BB54" t="str">
            <v>M</v>
          </cell>
          <cell r="BD54">
            <v>0</v>
          </cell>
          <cell r="BG54">
            <v>4.8070000000000004</v>
          </cell>
          <cell r="BJ54">
            <v>177644.81239445999</v>
          </cell>
          <cell r="BL54" t="str">
            <v>F</v>
          </cell>
          <cell r="BM54">
            <v>4653.1682687075936</v>
          </cell>
          <cell r="BO54" t="str">
            <v>F</v>
          </cell>
          <cell r="BP54">
            <v>4653.1682687075936</v>
          </cell>
          <cell r="BR54" t="str">
            <v>F</v>
          </cell>
          <cell r="BS54">
            <v>2118.415</v>
          </cell>
          <cell r="BU54" t="str">
            <v>F</v>
          </cell>
          <cell r="BV54">
            <v>934.42126870759444</v>
          </cell>
          <cell r="BX54" t="str">
            <v>F</v>
          </cell>
          <cell r="BY54">
            <v>1282.058</v>
          </cell>
          <cell r="CA54" t="str">
            <v>F</v>
          </cell>
          <cell r="CB54">
            <v>860.23</v>
          </cell>
          <cell r="CD54" t="str">
            <v>F</v>
          </cell>
          <cell r="CE54">
            <v>541.95600000000002</v>
          </cell>
          <cell r="CG54" t="str">
            <v>F</v>
          </cell>
          <cell r="CH54">
            <v>37280.560022692327</v>
          </cell>
          <cell r="CJ54" t="str">
            <v>F</v>
          </cell>
          <cell r="CK54">
            <v>31226.164000000001</v>
          </cell>
          <cell r="CM54" t="str">
            <v>F</v>
          </cell>
          <cell r="CN54">
            <v>6054.39602269233</v>
          </cell>
          <cell r="CP54" t="str">
            <v>F</v>
          </cell>
          <cell r="CQ54">
            <v>0</v>
          </cell>
          <cell r="CT54">
            <v>0</v>
          </cell>
          <cell r="CV54" t="str">
            <v>F</v>
          </cell>
          <cell r="CW54">
            <v>0</v>
          </cell>
          <cell r="CZ54">
            <v>0</v>
          </cell>
          <cell r="DC54">
            <v>10118.408374639999</v>
          </cell>
          <cell r="DE54" t="str">
            <v>F</v>
          </cell>
          <cell r="DF54">
            <v>145985.14987034947</v>
          </cell>
          <cell r="DH54" t="str">
            <v>F</v>
          </cell>
          <cell r="DI54">
            <v>135866.74149570946</v>
          </cell>
          <cell r="DK54" t="str">
            <v>F</v>
          </cell>
          <cell r="DL54">
            <v>64134.308819204591</v>
          </cell>
          <cell r="DN54" t="str">
            <v>F</v>
          </cell>
          <cell r="DO54">
            <v>103143.22841168974</v>
          </cell>
          <cell r="DR54">
            <v>21795.057434379676</v>
          </cell>
          <cell r="DT54" t="str">
            <v>F</v>
          </cell>
          <cell r="DU54">
            <v>15459.387866997044</v>
          </cell>
          <cell r="DW54" t="str">
            <v>F</v>
          </cell>
          <cell r="DX54">
            <v>13147.757866997043</v>
          </cell>
          <cell r="DZ54" t="str">
            <v>F</v>
          </cell>
          <cell r="EA54">
            <v>2979.2054923570431</v>
          </cell>
          <cell r="ED54">
            <v>-6892.3732577903884</v>
          </cell>
          <cell r="EG54" t="str">
            <v>NaN</v>
          </cell>
        </row>
        <row r="55">
          <cell r="A55">
            <v>2019</v>
          </cell>
          <cell r="B55">
            <v>279780.23399055807</v>
          </cell>
          <cell r="D55" t="str">
            <v>F</v>
          </cell>
          <cell r="E55">
            <v>277538.07222784008</v>
          </cell>
          <cell r="H55">
            <v>2242.1617627179762</v>
          </cell>
          <cell r="K55">
            <v>0</v>
          </cell>
          <cell r="M55" t="str">
            <v>F</v>
          </cell>
          <cell r="N55">
            <v>0</v>
          </cell>
          <cell r="P55" t="str">
            <v>F</v>
          </cell>
          <cell r="Q55">
            <v>84274.460306056062</v>
          </cell>
          <cell r="S55" t="str">
            <v>F</v>
          </cell>
          <cell r="T55">
            <v>78757.863154269828</v>
          </cell>
          <cell r="V55" t="str">
            <v>F</v>
          </cell>
          <cell r="W55">
            <v>3448.1129999999998</v>
          </cell>
          <cell r="Z55" t="str">
            <v>NaN</v>
          </cell>
          <cell r="AA55" t="str">
            <v>L</v>
          </cell>
          <cell r="AC55" t="str">
            <v>NaN</v>
          </cell>
          <cell r="AD55" t="str">
            <v>L</v>
          </cell>
          <cell r="AF55">
            <v>187.00993189414788</v>
          </cell>
          <cell r="AI55" t="str">
            <v>NaN</v>
          </cell>
          <cell r="AJ55" t="str">
            <v>M</v>
          </cell>
          <cell r="AL55" t="str">
            <v>NaN</v>
          </cell>
          <cell r="AM55" t="str">
            <v>M</v>
          </cell>
          <cell r="AO55" t="str">
            <v>NaN</v>
          </cell>
          <cell r="AP55" t="str">
            <v>M</v>
          </cell>
          <cell r="AR55" t="str">
            <v>NaN</v>
          </cell>
          <cell r="AS55" t="str">
            <v>M</v>
          </cell>
          <cell r="AU55">
            <v>1880.2512198920883</v>
          </cell>
          <cell r="AX55">
            <v>1880.2512198920883</v>
          </cell>
          <cell r="BA55" t="str">
            <v>NaN</v>
          </cell>
          <cell r="BB55" t="str">
            <v>M</v>
          </cell>
          <cell r="BD55">
            <v>0</v>
          </cell>
          <cell r="BG55">
            <v>1.2230000000000001</v>
          </cell>
          <cell r="BJ55">
            <v>181140.99296237002</v>
          </cell>
          <cell r="BL55" t="str">
            <v>F</v>
          </cell>
          <cell r="BM55">
            <v>6156.6661847057776</v>
          </cell>
          <cell r="BO55" t="str">
            <v>F</v>
          </cell>
          <cell r="BP55">
            <v>6156.6661847057776</v>
          </cell>
          <cell r="BR55" t="str">
            <v>F</v>
          </cell>
          <cell r="BS55">
            <v>2103.5169999999998</v>
          </cell>
          <cell r="BU55" t="str">
            <v>F</v>
          </cell>
          <cell r="BV55">
            <v>1071.8411847057776</v>
          </cell>
          <cell r="BX55" t="str">
            <v>F</v>
          </cell>
          <cell r="BY55">
            <v>1738.6220000000001</v>
          </cell>
          <cell r="CA55" t="str">
            <v>F</v>
          </cell>
          <cell r="CB55">
            <v>1887.82</v>
          </cell>
          <cell r="CD55" t="str">
            <v>F</v>
          </cell>
          <cell r="CE55">
            <v>645.13400000000001</v>
          </cell>
          <cell r="CG55" t="str">
            <v>F</v>
          </cell>
          <cell r="CH55">
            <v>52414.87145087534</v>
          </cell>
          <cell r="CJ55" t="str">
            <v>F</v>
          </cell>
          <cell r="CK55">
            <v>41209.678999999996</v>
          </cell>
          <cell r="CM55" t="str">
            <v>F</v>
          </cell>
          <cell r="CN55">
            <v>11205.192450875342</v>
          </cell>
          <cell r="CP55" t="str">
            <v>F</v>
          </cell>
          <cell r="CQ55">
            <v>0</v>
          </cell>
          <cell r="CT55">
            <v>0</v>
          </cell>
          <cell r="CV55" t="str">
            <v>F</v>
          </cell>
          <cell r="CW55">
            <v>0</v>
          </cell>
          <cell r="CZ55">
            <v>0</v>
          </cell>
          <cell r="DC55">
            <v>14903.069877529999</v>
          </cell>
          <cell r="DE55" t="str">
            <v>F</v>
          </cell>
          <cell r="DF55">
            <v>165240.3693185061</v>
          </cell>
          <cell r="DH55" t="str">
            <v>F</v>
          </cell>
          <cell r="DI55">
            <v>150337.29944097609</v>
          </cell>
          <cell r="DK55" t="str">
            <v>F</v>
          </cell>
          <cell r="DL55">
            <v>82339.070497720415</v>
          </cell>
          <cell r="DN55" t="str">
            <v>F</v>
          </cell>
          <cell r="DO55">
            <v>108162.624069001</v>
          </cell>
          <cell r="DR55">
            <v>42853.239998544042</v>
          </cell>
          <cell r="DT55" t="str">
            <v>F</v>
          </cell>
          <cell r="DU55">
            <v>38537.734730878234</v>
          </cell>
          <cell r="DW55" t="str">
            <v>F</v>
          </cell>
          <cell r="DX55">
            <v>35133.017730878237</v>
          </cell>
          <cell r="DZ55" t="str">
            <v>F</v>
          </cell>
          <cell r="EA55">
            <v>20075.311853348241</v>
          </cell>
          <cell r="ED55">
            <v>11228.811910114955</v>
          </cell>
          <cell r="EG55" t="str">
            <v>NaN</v>
          </cell>
        </row>
        <row r="56">
          <cell r="A56">
            <v>2020</v>
          </cell>
          <cell r="B56">
            <v>285110.28529787704</v>
          </cell>
          <cell r="D56" t="str">
            <v>F</v>
          </cell>
          <cell r="E56">
            <v>282730.78687754652</v>
          </cell>
          <cell r="H56">
            <v>2379.4984203305421</v>
          </cell>
          <cell r="K56">
            <v>255.0751921894398</v>
          </cell>
          <cell r="M56" t="str">
            <v>F</v>
          </cell>
          <cell r="N56">
            <v>255.0751921894398</v>
          </cell>
          <cell r="P56" t="str">
            <v>F</v>
          </cell>
          <cell r="Q56">
            <v>71018.532557595507</v>
          </cell>
          <cell r="S56" t="str">
            <v>F</v>
          </cell>
          <cell r="T56">
            <v>62233.172880398917</v>
          </cell>
          <cell r="V56" t="str">
            <v>F</v>
          </cell>
          <cell r="W56">
            <v>6541.8019999999997</v>
          </cell>
          <cell r="Z56" t="str">
            <v>NaN</v>
          </cell>
          <cell r="AA56" t="str">
            <v>L</v>
          </cell>
          <cell r="AC56" t="str">
            <v>NaN</v>
          </cell>
          <cell r="AD56" t="str">
            <v>L</v>
          </cell>
          <cell r="AF56">
            <v>180.32440457924076</v>
          </cell>
          <cell r="AI56" t="str">
            <v>NaN</v>
          </cell>
          <cell r="AJ56" t="str">
            <v>M</v>
          </cell>
          <cell r="AL56" t="str">
            <v>NaN</v>
          </cell>
          <cell r="AM56" t="str">
            <v>M</v>
          </cell>
          <cell r="AO56" t="str">
            <v>NaN</v>
          </cell>
          <cell r="AP56" t="str">
            <v>M</v>
          </cell>
          <cell r="AR56" t="str">
            <v>NaN</v>
          </cell>
          <cell r="AS56" t="str">
            <v>M</v>
          </cell>
          <cell r="AU56">
            <v>2033.5422726173374</v>
          </cell>
          <cell r="AX56">
            <v>2033.5422726173374</v>
          </cell>
          <cell r="BA56" t="str">
            <v>NaN</v>
          </cell>
          <cell r="BB56" t="str">
            <v>M</v>
          </cell>
          <cell r="BD56">
            <v>0</v>
          </cell>
          <cell r="BG56">
            <v>29.690999999999999</v>
          </cell>
          <cell r="BJ56">
            <v>169148.95300000001</v>
          </cell>
          <cell r="BL56" t="str">
            <v>F</v>
          </cell>
          <cell r="BM56">
            <v>4554.6429039547475</v>
          </cell>
          <cell r="BO56" t="str">
            <v>F</v>
          </cell>
          <cell r="BP56">
            <v>4554.6429039547475</v>
          </cell>
          <cell r="BR56" t="str">
            <v>F</v>
          </cell>
          <cell r="BS56">
            <v>1097.4939999999999</v>
          </cell>
          <cell r="BU56" t="str">
            <v>F</v>
          </cell>
          <cell r="BV56">
            <v>1762.0449039547468</v>
          </cell>
          <cell r="BX56" t="str">
            <v>F</v>
          </cell>
          <cell r="BY56">
            <v>1127.723</v>
          </cell>
          <cell r="CA56" t="str">
            <v>F</v>
          </cell>
          <cell r="CB56">
            <v>1213.335</v>
          </cell>
          <cell r="CD56" t="str">
            <v>F</v>
          </cell>
          <cell r="CE56">
            <v>645.95399999999995</v>
          </cell>
          <cell r="CG56" t="str">
            <v>F</v>
          </cell>
          <cell r="CH56">
            <v>49520.300025782337</v>
          </cell>
          <cell r="CJ56" t="str">
            <v>F</v>
          </cell>
          <cell r="CK56">
            <v>37987.872000000003</v>
          </cell>
          <cell r="CM56" t="str">
            <v>F</v>
          </cell>
          <cell r="CN56">
            <v>11532.428025782336</v>
          </cell>
          <cell r="CP56" t="str">
            <v>F</v>
          </cell>
          <cell r="CQ56">
            <v>0</v>
          </cell>
          <cell r="CT56">
            <v>0</v>
          </cell>
          <cell r="CV56" t="str">
            <v>F</v>
          </cell>
          <cell r="CW56">
            <v>0</v>
          </cell>
          <cell r="CZ56">
            <v>0</v>
          </cell>
          <cell r="DC56">
            <v>15787.902</v>
          </cell>
          <cell r="DE56" t="str">
            <v>F</v>
          </cell>
          <cell r="DF56">
            <v>175452.91536053095</v>
          </cell>
          <cell r="DH56" t="str">
            <v>F</v>
          </cell>
          <cell r="DI56">
            <v>159665.01336053095</v>
          </cell>
          <cell r="DK56" t="str">
            <v>F</v>
          </cell>
          <cell r="DL56">
            <v>89617.049163424846</v>
          </cell>
          <cell r="DN56" t="str">
            <v>F</v>
          </cell>
          <cell r="DO56">
            <v>105913.12207858924</v>
          </cell>
          <cell r="DR56">
            <v>54539.247293179011</v>
          </cell>
          <cell r="DT56" t="str">
            <v>F</v>
          </cell>
          <cell r="DU56">
            <v>50866.86806225856</v>
          </cell>
          <cell r="DW56" t="str">
            <v>F</v>
          </cell>
          <cell r="DX56">
            <v>49375.856062258557</v>
          </cell>
          <cell r="DZ56" t="str">
            <v>F</v>
          </cell>
          <cell r="EA56">
            <v>33564.330062258552</v>
          </cell>
          <cell r="ED56">
            <v>33984.880973307634</v>
          </cell>
          <cell r="EG56" t="str">
            <v>NaN</v>
          </cell>
        </row>
        <row r="57">
          <cell r="A57">
            <v>2021</v>
          </cell>
          <cell r="B57">
            <v>318789.56461322459</v>
          </cell>
          <cell r="D57" t="str">
            <v>F</v>
          </cell>
          <cell r="E57">
            <v>316048.20856540027</v>
          </cell>
          <cell r="H57">
            <v>2741.3560478243176</v>
          </cell>
          <cell r="K57">
            <v>110.98710005790224</v>
          </cell>
          <cell r="M57" t="str">
            <v>F</v>
          </cell>
          <cell r="N57">
            <v>110.98710005790224</v>
          </cell>
          <cell r="P57" t="str">
            <v>F</v>
          </cell>
          <cell r="Q57">
            <v>73681.449854235107</v>
          </cell>
          <cell r="S57" t="str">
            <v>F</v>
          </cell>
          <cell r="T57">
            <v>70687.289782234337</v>
          </cell>
          <cell r="V57" t="str">
            <v>F</v>
          </cell>
          <cell r="W57">
            <v>914.82500000000005</v>
          </cell>
          <cell r="Z57" t="str">
            <v>NaN</v>
          </cell>
          <cell r="AA57" t="str">
            <v>L</v>
          </cell>
          <cell r="AC57" t="str">
            <v>NaN</v>
          </cell>
          <cell r="AD57" t="str">
            <v>L</v>
          </cell>
          <cell r="AF57">
            <v>13.15642735</v>
          </cell>
          <cell r="AI57" t="str">
            <v>NaN</v>
          </cell>
          <cell r="AJ57" t="str">
            <v>M</v>
          </cell>
          <cell r="AL57" t="str">
            <v>NaN</v>
          </cell>
          <cell r="AM57" t="str">
            <v>M</v>
          </cell>
          <cell r="AO57" t="str">
            <v>NaN</v>
          </cell>
          <cell r="AP57" t="str">
            <v>M</v>
          </cell>
          <cell r="AR57" t="str">
            <v>NaN</v>
          </cell>
          <cell r="AS57" t="str">
            <v>M</v>
          </cell>
          <cell r="AU57">
            <v>2044.4246446507707</v>
          </cell>
          <cell r="AX57">
            <v>2044.4246446507707</v>
          </cell>
          <cell r="BA57" t="str">
            <v>NaN</v>
          </cell>
          <cell r="BB57" t="str">
            <v>M</v>
          </cell>
          <cell r="BD57">
            <v>0</v>
          </cell>
          <cell r="BG57">
            <v>21.754000000000001</v>
          </cell>
          <cell r="BJ57">
            <v>177564.625</v>
          </cell>
          <cell r="BL57" t="str">
            <v>F</v>
          </cell>
          <cell r="BM57">
            <v>5411.3266651399017</v>
          </cell>
          <cell r="BO57" t="str">
            <v>F</v>
          </cell>
          <cell r="BP57">
            <v>5411.3266651399017</v>
          </cell>
          <cell r="BR57" t="str">
            <v>F</v>
          </cell>
          <cell r="BS57">
            <v>2010.5530000000001</v>
          </cell>
          <cell r="BU57" t="str">
            <v>F</v>
          </cell>
          <cell r="BV57">
            <v>1792.7346651399014</v>
          </cell>
          <cell r="BX57" t="str">
            <v>F</v>
          </cell>
          <cell r="BY57">
            <v>1669.213</v>
          </cell>
          <cell r="CA57" t="str">
            <v>F</v>
          </cell>
          <cell r="CB57">
            <v>619.15700000000004</v>
          </cell>
          <cell r="CD57" t="str">
            <v>F</v>
          </cell>
          <cell r="CE57">
            <v>680.33100000000002</v>
          </cell>
          <cell r="CG57" t="str">
            <v>F</v>
          </cell>
          <cell r="CH57">
            <v>47800.274828623391</v>
          </cell>
          <cell r="CJ57" t="str">
            <v>F</v>
          </cell>
          <cell r="CK57">
            <v>37822.726999999999</v>
          </cell>
          <cell r="CM57" t="str">
            <v>F</v>
          </cell>
          <cell r="CN57">
            <v>9977.5478286233902</v>
          </cell>
          <cell r="CP57" t="str">
            <v>F</v>
          </cell>
          <cell r="CQ57">
            <v>0</v>
          </cell>
          <cell r="CT57">
            <v>0</v>
          </cell>
          <cell r="CV57" t="str">
            <v>F</v>
          </cell>
          <cell r="CW57">
            <v>0</v>
          </cell>
          <cell r="CZ57">
            <v>0</v>
          </cell>
          <cell r="DC57">
            <v>17220.991000000002</v>
          </cell>
          <cell r="DE57" t="str">
            <v>F</v>
          </cell>
          <cell r="DF57">
            <v>191090.70768916197</v>
          </cell>
          <cell r="DH57" t="str">
            <v>F</v>
          </cell>
          <cell r="DI57">
            <v>173869.71668916196</v>
          </cell>
          <cell r="DK57" t="str">
            <v>F</v>
          </cell>
          <cell r="DL57">
            <v>101463.23829238476</v>
          </cell>
          <cell r="DN57" t="str">
            <v>F</v>
          </cell>
          <cell r="DO57">
            <v>119659.59397004255</v>
          </cell>
          <cell r="DR57">
            <v>84319.433126093267</v>
          </cell>
          <cell r="DT57" t="str">
            <v>F</v>
          </cell>
          <cell r="DU57">
            <v>73622.444655714891</v>
          </cell>
          <cell r="DW57" t="str">
            <v>F</v>
          </cell>
          <cell r="DX57">
            <v>72227.268655714885</v>
          </cell>
          <cell r="DZ57" t="str">
            <v>F</v>
          </cell>
          <cell r="EA57">
            <v>54932.168655714886</v>
          </cell>
          <cell r="ED57">
            <v>55698.177345026983</v>
          </cell>
          <cell r="EG57" t="str">
            <v>NaN</v>
          </cell>
        </row>
        <row r="58">
          <cell r="A58">
            <v>2022</v>
          </cell>
          <cell r="B58">
            <v>378241.04891725734</v>
          </cell>
          <cell r="D58" t="str">
            <v>F</v>
          </cell>
          <cell r="E58">
            <v>375145.59346325509</v>
          </cell>
          <cell r="H58">
            <v>3095.4554540022227</v>
          </cell>
          <cell r="K58">
            <v>0</v>
          </cell>
          <cell r="M58" t="str">
            <v>F</v>
          </cell>
          <cell r="N58">
            <v>0</v>
          </cell>
          <cell r="P58" t="str">
            <v>F</v>
          </cell>
          <cell r="Q58">
            <v>96738.062514219491</v>
          </cell>
          <cell r="S58" t="str">
            <v>F</v>
          </cell>
          <cell r="T58">
            <v>92940.097224551893</v>
          </cell>
          <cell r="V58" t="str">
            <v>F</v>
          </cell>
          <cell r="W58">
            <v>1356.095</v>
          </cell>
          <cell r="Z58" t="str">
            <v>NaN</v>
          </cell>
          <cell r="AA58" t="str">
            <v>L</v>
          </cell>
          <cell r="AC58" t="str">
            <v>NaN</v>
          </cell>
          <cell r="AD58" t="str">
            <v>L</v>
          </cell>
          <cell r="AF58">
            <v>692.83826006754316</v>
          </cell>
          <cell r="AI58" t="str">
            <v>NaN</v>
          </cell>
          <cell r="AJ58" t="str">
            <v>M</v>
          </cell>
          <cell r="AL58" t="str">
            <v>NaN</v>
          </cell>
          <cell r="AM58" t="str">
            <v>M</v>
          </cell>
          <cell r="AO58" t="str">
            <v>NaN</v>
          </cell>
          <cell r="AP58" t="str">
            <v>M</v>
          </cell>
          <cell r="AR58" t="str">
            <v>NaN</v>
          </cell>
          <cell r="AS58" t="str">
            <v>M</v>
          </cell>
          <cell r="AU58">
            <v>1707.8990296000627</v>
          </cell>
          <cell r="AX58">
            <v>1707.8990296000627</v>
          </cell>
          <cell r="BA58" t="str">
            <v>NaN</v>
          </cell>
          <cell r="BB58" t="str">
            <v>M</v>
          </cell>
          <cell r="BD58">
            <v>0</v>
          </cell>
          <cell r="BG58">
            <v>41.133000000000003</v>
          </cell>
          <cell r="BJ58">
            <v>216140.17499999999</v>
          </cell>
          <cell r="BL58" t="str">
            <v>F</v>
          </cell>
          <cell r="BM58">
            <v>6175.4621440402825</v>
          </cell>
          <cell r="BO58" t="str">
            <v>F</v>
          </cell>
          <cell r="BP58">
            <v>6175.4621440402825</v>
          </cell>
          <cell r="BR58" t="str">
            <v>F</v>
          </cell>
          <cell r="BS58">
            <v>2199.5410000000002</v>
          </cell>
          <cell r="BU58" t="str">
            <v>F</v>
          </cell>
          <cell r="BV58">
            <v>1982.0981440402832</v>
          </cell>
          <cell r="BX58" t="str">
            <v>F</v>
          </cell>
          <cell r="BY58">
            <v>1675.751</v>
          </cell>
          <cell r="CA58" t="str">
            <v>F</v>
          </cell>
          <cell r="CB58">
            <v>1003.279</v>
          </cell>
          <cell r="CD58" t="str">
            <v>F</v>
          </cell>
          <cell r="CE58">
            <v>685.20699999999999</v>
          </cell>
          <cell r="CG58" t="str">
            <v>F</v>
          </cell>
          <cell r="CH58">
            <v>60200.271229251113</v>
          </cell>
          <cell r="CJ58" t="str">
            <v>F</v>
          </cell>
          <cell r="CK58">
            <v>49225.722999999998</v>
          </cell>
          <cell r="CM58" t="str">
            <v>F</v>
          </cell>
          <cell r="CN58">
            <v>10974.548229251115</v>
          </cell>
          <cell r="CP58" t="str">
            <v>F</v>
          </cell>
          <cell r="CQ58">
            <v>0</v>
          </cell>
          <cell r="CT58">
            <v>0</v>
          </cell>
          <cell r="CV58" t="str">
            <v>F</v>
          </cell>
          <cell r="CW58">
            <v>0</v>
          </cell>
          <cell r="CZ58">
            <v>0</v>
          </cell>
          <cell r="DC58">
            <v>19162.563964069999</v>
          </cell>
          <cell r="DE58" t="str">
            <v>F</v>
          </cell>
          <cell r="DF58">
            <v>224173.51175838528</v>
          </cell>
          <cell r="DH58" t="str">
            <v>F</v>
          </cell>
          <cell r="DI58">
            <v>205010.94779431529</v>
          </cell>
          <cell r="DK58" t="str">
            <v>F</v>
          </cell>
          <cell r="DL58">
            <v>128743.78552113484</v>
          </cell>
          <cell r="DN58" t="str">
            <v>F</v>
          </cell>
          <cell r="DO58">
            <v>139785.98164002938</v>
          </cell>
          <cell r="DR58">
            <v>82742.271763890021</v>
          </cell>
          <cell r="DT58" t="str">
            <v>F</v>
          </cell>
          <cell r="DU58">
            <v>71117.601364747592</v>
          </cell>
          <cell r="DW58" t="str">
            <v>F</v>
          </cell>
          <cell r="DX58">
            <v>70454.620364747592</v>
          </cell>
          <cell r="DZ58" t="str">
            <v>F</v>
          </cell>
          <cell r="EA58">
            <v>51245.3968405876</v>
          </cell>
          <cell r="ED58">
            <v>50936.145919290851</v>
          </cell>
          <cell r="EG58" t="str">
            <v>NaN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3">
          <cell r="B23" t="str">
            <v>P2</v>
          </cell>
          <cell r="C23" t="str">
            <v>OBS_STATUS</v>
          </cell>
          <cell r="D23" t="str">
            <v>OBS_CONF</v>
          </cell>
          <cell r="E23" t="str">
            <v>P3</v>
          </cell>
          <cell r="F23" t="str">
            <v>OBS_STATUS</v>
          </cell>
          <cell r="G23" t="str">
            <v>OBS_CONF</v>
          </cell>
          <cell r="H23" t="str">
            <v>P31</v>
          </cell>
          <cell r="I23" t="str">
            <v>OBS_STATUS</v>
          </cell>
          <cell r="J23" t="str">
            <v>OBS_CONF</v>
          </cell>
          <cell r="K23" t="str">
            <v>P32</v>
          </cell>
          <cell r="L23" t="str">
            <v>OBS_STATUS</v>
          </cell>
          <cell r="M23" t="str">
            <v>OBS_CONF</v>
          </cell>
          <cell r="N23" t="str">
            <v>P5</v>
          </cell>
          <cell r="O23" t="str">
            <v>OBS_STATUS</v>
          </cell>
          <cell r="P23" t="str">
            <v>OBS_CONF</v>
          </cell>
          <cell r="Q23" t="str">
            <v>P51G</v>
          </cell>
          <cell r="R23" t="str">
            <v>OBS_STATUS</v>
          </cell>
          <cell r="S23" t="str">
            <v>OBS_CONF</v>
          </cell>
          <cell r="T23" t="str">
            <v>P52</v>
          </cell>
          <cell r="U23" t="str">
            <v>OBS_STATUS</v>
          </cell>
          <cell r="V23" t="str">
            <v>OBS_CONF</v>
          </cell>
          <cell r="W23" t="str">
            <v>P53</v>
          </cell>
          <cell r="X23" t="str">
            <v>OBS_STATUS</v>
          </cell>
          <cell r="Y23" t="str">
            <v>OBS_CONF</v>
          </cell>
          <cell r="Z23" t="str">
            <v>D1</v>
          </cell>
          <cell r="AA23" t="str">
            <v>OBS_STATUS</v>
          </cell>
          <cell r="AB23" t="str">
            <v>OBS_CONF</v>
          </cell>
          <cell r="AC23" t="str">
            <v>D11</v>
          </cell>
          <cell r="AD23" t="str">
            <v>OBS_STATUS</v>
          </cell>
          <cell r="AE23" t="str">
            <v>OBS_CONF</v>
          </cell>
          <cell r="AF23" t="str">
            <v>D12</v>
          </cell>
          <cell r="AG23" t="str">
            <v>OBS_STATUS</v>
          </cell>
          <cell r="AH23" t="str">
            <v>OBS_CONF</v>
          </cell>
          <cell r="AI23" t="str">
            <v>D2</v>
          </cell>
          <cell r="AJ23" t="str">
            <v>OBS_STATUS</v>
          </cell>
          <cell r="AK23" t="str">
            <v>OBS_CONF</v>
          </cell>
          <cell r="AL23" t="str">
            <v>D29</v>
          </cell>
          <cell r="AM23" t="str">
            <v>OBS_STATUS</v>
          </cell>
          <cell r="AN23" t="str">
            <v>OBS_CONF</v>
          </cell>
          <cell r="AO23" t="str">
            <v>D3</v>
          </cell>
          <cell r="AP23" t="str">
            <v>OBS_STATUS</v>
          </cell>
          <cell r="AQ23" t="str">
            <v>OBS_CONF</v>
          </cell>
          <cell r="AR23" t="str">
            <v>D31</v>
          </cell>
          <cell r="AS23" t="str">
            <v>OBS_STATUS</v>
          </cell>
          <cell r="AT23" t="str">
            <v>OBS_CONF</v>
          </cell>
          <cell r="AU23" t="str">
            <v>D39</v>
          </cell>
          <cell r="AV23" t="str">
            <v>OBS_STATUS</v>
          </cell>
          <cell r="AW23" t="str">
            <v>OBS_CONF</v>
          </cell>
          <cell r="AX23" t="str">
            <v>D4</v>
          </cell>
          <cell r="AY23" t="str">
            <v>OBS_STATUS</v>
          </cell>
          <cell r="AZ23" t="str">
            <v>OBS_CONF</v>
          </cell>
          <cell r="BA23" t="str">
            <v>D41</v>
          </cell>
          <cell r="BB23" t="str">
            <v>OBS_STATUS</v>
          </cell>
          <cell r="BC23" t="str">
            <v>OBS_CONF</v>
          </cell>
          <cell r="BD23" t="str">
            <v>D44</v>
          </cell>
          <cell r="BE23" t="str">
            <v>OBS_STATUS</v>
          </cell>
          <cell r="BF23" t="str">
            <v>OBS_CONF</v>
          </cell>
          <cell r="BG23" t="str">
            <v>D441</v>
          </cell>
          <cell r="BH23" t="str">
            <v>OBS_STATUS</v>
          </cell>
          <cell r="BI23" t="str">
            <v>OBS_CONF</v>
          </cell>
          <cell r="BJ23" t="str">
            <v>D442</v>
          </cell>
          <cell r="BK23" t="str">
            <v>OBS_STATUS</v>
          </cell>
          <cell r="BL23" t="str">
            <v>OBS_CONF</v>
          </cell>
          <cell r="BM23" t="str">
            <v>D443</v>
          </cell>
          <cell r="BN23" t="str">
            <v>OBS_STATUS</v>
          </cell>
          <cell r="BO23" t="str">
            <v>OBS_CONF</v>
          </cell>
          <cell r="BP23" t="str">
            <v>D45</v>
          </cell>
          <cell r="BQ23" t="str">
            <v>OBS_STATUS</v>
          </cell>
          <cell r="BR23" t="str">
            <v>OBS_CONF</v>
          </cell>
          <cell r="BS23" t="str">
            <v>D41G</v>
          </cell>
          <cell r="BT23" t="str">
            <v>OBS_STATUS</v>
          </cell>
          <cell r="BU23" t="str">
            <v>OBS_CONF</v>
          </cell>
          <cell r="BV23" t="str">
            <v>D5</v>
          </cell>
          <cell r="BW23" t="str">
            <v>OBS_STATUS</v>
          </cell>
          <cell r="BX23" t="str">
            <v>OBS_CONF</v>
          </cell>
          <cell r="BY23" t="str">
            <v>D51</v>
          </cell>
          <cell r="BZ23" t="str">
            <v>OBS_STATUS</v>
          </cell>
          <cell r="CA23" t="str">
            <v>OBS_CONF</v>
          </cell>
          <cell r="CB23" t="str">
            <v>D59</v>
          </cell>
          <cell r="CC23" t="str">
            <v>OBS_STATUS</v>
          </cell>
          <cell r="CD23" t="str">
            <v>OBS_CONF</v>
          </cell>
          <cell r="CE23" t="str">
            <v>D6</v>
          </cell>
          <cell r="CF23" t="str">
            <v>OBS_STATUS</v>
          </cell>
          <cell r="CG23" t="str">
            <v>OBS_CONF</v>
          </cell>
          <cell r="CH23" t="str">
            <v>D62</v>
          </cell>
          <cell r="CI23" t="str">
            <v>OBS_STATUS</v>
          </cell>
          <cell r="CJ23" t="str">
            <v>OBS_CONF</v>
          </cell>
          <cell r="CK23" t="str">
            <v>D63</v>
          </cell>
          <cell r="CL23" t="str">
            <v>OBS_STATUS</v>
          </cell>
          <cell r="CM23" t="str">
            <v>OBS_CONF</v>
          </cell>
          <cell r="CN23" t="str">
            <v>D631</v>
          </cell>
          <cell r="CO23" t="str">
            <v>OBS_STATUS</v>
          </cell>
          <cell r="CP23" t="str">
            <v>OBS_CONF</v>
          </cell>
          <cell r="CQ23" t="str">
            <v>D632</v>
          </cell>
          <cell r="CR23" t="str">
            <v>OBS_STATUS</v>
          </cell>
          <cell r="CS23" t="str">
            <v>OBS_CONF</v>
          </cell>
          <cell r="CT23" t="str">
            <v>D7</v>
          </cell>
          <cell r="CU23" t="str">
            <v>OBS_STATUS</v>
          </cell>
          <cell r="CV23" t="str">
            <v>OBS_CONF</v>
          </cell>
          <cell r="CW23" t="str">
            <v>D71</v>
          </cell>
          <cell r="CX23" t="str">
            <v>OBS_STATUS</v>
          </cell>
          <cell r="CY23" t="str">
            <v>OBS_CONF</v>
          </cell>
          <cell r="CZ23" t="str">
            <v>D72</v>
          </cell>
          <cell r="DA23" t="str">
            <v>OBS_STATUS</v>
          </cell>
          <cell r="DB23" t="str">
            <v>OBS_CONF</v>
          </cell>
          <cell r="DC23" t="str">
            <v>D74</v>
          </cell>
          <cell r="DD23" t="str">
            <v>OBS_STATUS</v>
          </cell>
          <cell r="DE23" t="str">
            <v>OBS_CONF</v>
          </cell>
          <cell r="DF23" t="str">
            <v>D74</v>
          </cell>
          <cell r="DG23" t="str">
            <v>OBS_STATUS</v>
          </cell>
          <cell r="DH23" t="str">
            <v>OBS_CONF</v>
          </cell>
          <cell r="DI23" t="str">
            <v>D75</v>
          </cell>
          <cell r="DJ23" t="str">
            <v>OBS_STATUS</v>
          </cell>
          <cell r="DK23" t="str">
            <v>OBS_CONF</v>
          </cell>
          <cell r="DL23" t="str">
            <v>D76</v>
          </cell>
          <cell r="DM23" t="str">
            <v>OBS_STATUS</v>
          </cell>
          <cell r="DN23" t="str">
            <v>OBS_CONF</v>
          </cell>
          <cell r="DO23" t="str">
            <v>D8</v>
          </cell>
          <cell r="DP23" t="str">
            <v>OBS_STATUS</v>
          </cell>
          <cell r="DQ23" t="str">
            <v>OBS_CONF</v>
          </cell>
          <cell r="DR23" t="str">
            <v>D9</v>
          </cell>
          <cell r="DS23" t="str">
            <v>OBS_STATUS</v>
          </cell>
          <cell r="DT23" t="str">
            <v>OBS_CONF</v>
          </cell>
          <cell r="DU23" t="str">
            <v>D92</v>
          </cell>
          <cell r="DV23" t="str">
            <v>OBS_STATUS</v>
          </cell>
          <cell r="DW23" t="str">
            <v>OBS_CONF</v>
          </cell>
          <cell r="DX23" t="str">
            <v>D99</v>
          </cell>
          <cell r="DY23" t="str">
            <v>OBS_STATUS</v>
          </cell>
          <cell r="DZ23" t="str">
            <v>OBS_CONF</v>
          </cell>
          <cell r="EA23" t="str">
            <v>P51C</v>
          </cell>
          <cell r="EB23" t="str">
            <v>OBS_STATUS</v>
          </cell>
          <cell r="EC23" t="str">
            <v>OBS_CONF</v>
          </cell>
          <cell r="ED23" t="str">
            <v>NP</v>
          </cell>
          <cell r="EE23" t="str">
            <v>OBS_STATUS</v>
          </cell>
          <cell r="EF23" t="str">
            <v>OBS_CONF</v>
          </cell>
          <cell r="EG23" t="str">
            <v>OTE</v>
          </cell>
        </row>
        <row r="24">
          <cell r="B24" t="str">
            <v>W0</v>
          </cell>
          <cell r="E24" t="str">
            <v>W0</v>
          </cell>
          <cell r="H24" t="str">
            <v>W0</v>
          </cell>
          <cell r="K24" t="str">
            <v>W0</v>
          </cell>
          <cell r="N24" t="str">
            <v>W0</v>
          </cell>
          <cell r="Q24" t="str">
            <v>W0</v>
          </cell>
          <cell r="T24" t="str">
            <v>W0</v>
          </cell>
          <cell r="W24" t="str">
            <v>W0</v>
          </cell>
          <cell r="Z24" t="str">
            <v>W0</v>
          </cell>
          <cell r="AC24" t="str">
            <v>W0</v>
          </cell>
          <cell r="AF24" t="str">
            <v>W0</v>
          </cell>
          <cell r="AI24" t="str">
            <v>W0</v>
          </cell>
          <cell r="AL24" t="str">
            <v>W0</v>
          </cell>
          <cell r="AO24" t="str">
            <v>W0</v>
          </cell>
          <cell r="AR24" t="str">
            <v>W0</v>
          </cell>
          <cell r="AU24" t="str">
            <v>W0</v>
          </cell>
          <cell r="AX24" t="str">
            <v>W0</v>
          </cell>
          <cell r="BA24" t="str">
            <v>W0</v>
          </cell>
          <cell r="BD24" t="str">
            <v>W0</v>
          </cell>
          <cell r="BG24" t="str">
            <v>W0</v>
          </cell>
          <cell r="BJ24" t="str">
            <v>W0</v>
          </cell>
          <cell r="BM24" t="str">
            <v>W0</v>
          </cell>
          <cell r="BP24" t="str">
            <v>W0</v>
          </cell>
          <cell r="BS24" t="str">
            <v>W0</v>
          </cell>
          <cell r="BV24" t="str">
            <v>W0</v>
          </cell>
          <cell r="BY24" t="str">
            <v>W0</v>
          </cell>
          <cell r="CB24" t="str">
            <v>W0</v>
          </cell>
          <cell r="CE24" t="str">
            <v>W0</v>
          </cell>
          <cell r="CH24" t="str">
            <v>W0</v>
          </cell>
          <cell r="CK24" t="str">
            <v>W0</v>
          </cell>
          <cell r="CN24" t="str">
            <v>W0</v>
          </cell>
          <cell r="CQ24" t="str">
            <v>W0</v>
          </cell>
          <cell r="CT24" t="str">
            <v>W0</v>
          </cell>
          <cell r="CW24" t="str">
            <v>W0</v>
          </cell>
          <cell r="CZ24" t="str">
            <v>W0</v>
          </cell>
          <cell r="DC24" t="str">
            <v>W0</v>
          </cell>
          <cell r="DF24" t="str">
            <v>4Y</v>
          </cell>
          <cell r="DI24" t="str">
            <v>W0</v>
          </cell>
          <cell r="DL24" t="str">
            <v>W0</v>
          </cell>
          <cell r="DO24" t="str">
            <v>W0</v>
          </cell>
          <cell r="DR24" t="str">
            <v>W0</v>
          </cell>
          <cell r="DU24" t="str">
            <v>W0</v>
          </cell>
          <cell r="DX24" t="str">
            <v>W0</v>
          </cell>
          <cell r="EA24" t="str">
            <v>W0</v>
          </cell>
          <cell r="ED24" t="str">
            <v>W0</v>
          </cell>
          <cell r="EG24" t="str">
            <v>W0</v>
          </cell>
        </row>
        <row r="25">
          <cell r="B25" t="str">
            <v>D</v>
          </cell>
          <cell r="E25" t="str">
            <v>D</v>
          </cell>
          <cell r="H25" t="str">
            <v>D</v>
          </cell>
          <cell r="K25" t="str">
            <v>D</v>
          </cell>
          <cell r="N25" t="str">
            <v>D</v>
          </cell>
          <cell r="Q25" t="str">
            <v>D</v>
          </cell>
          <cell r="T25" t="str">
            <v>D</v>
          </cell>
          <cell r="W25" t="str">
            <v>D</v>
          </cell>
          <cell r="Z25" t="str">
            <v>D</v>
          </cell>
          <cell r="AC25" t="str">
            <v>D</v>
          </cell>
          <cell r="AF25" t="str">
            <v>D</v>
          </cell>
          <cell r="AI25" t="str">
            <v>D</v>
          </cell>
          <cell r="AL25" t="str">
            <v>D</v>
          </cell>
          <cell r="AO25" t="str">
            <v>D</v>
          </cell>
          <cell r="AR25" t="str">
            <v>D</v>
          </cell>
          <cell r="AU25" t="str">
            <v>D</v>
          </cell>
          <cell r="AX25" t="str">
            <v>D</v>
          </cell>
          <cell r="BA25" t="str">
            <v>D</v>
          </cell>
          <cell r="BD25" t="str">
            <v>D</v>
          </cell>
          <cell r="BG25" t="str">
            <v>D</v>
          </cell>
          <cell r="BJ25" t="str">
            <v>D</v>
          </cell>
          <cell r="BM25" t="str">
            <v>D</v>
          </cell>
          <cell r="BP25" t="str">
            <v>D</v>
          </cell>
          <cell r="BS25" t="str">
            <v>D</v>
          </cell>
          <cell r="BV25" t="str">
            <v>D</v>
          </cell>
          <cell r="BY25" t="str">
            <v>D</v>
          </cell>
          <cell r="CB25" t="str">
            <v>D</v>
          </cell>
          <cell r="CE25" t="str">
            <v>D</v>
          </cell>
          <cell r="CH25" t="str">
            <v>D</v>
          </cell>
          <cell r="CK25" t="str">
            <v>D</v>
          </cell>
          <cell r="CN25" t="str">
            <v>D</v>
          </cell>
          <cell r="CQ25" t="str">
            <v>D</v>
          </cell>
          <cell r="CT25" t="str">
            <v>D</v>
          </cell>
          <cell r="CW25" t="str">
            <v>D</v>
          </cell>
          <cell r="CZ25" t="str">
            <v>D</v>
          </cell>
          <cell r="DC25" t="str">
            <v>D</v>
          </cell>
          <cell r="DF25" t="str">
            <v>D</v>
          </cell>
          <cell r="DI25" t="str">
            <v>D</v>
          </cell>
          <cell r="DL25" t="str">
            <v>D</v>
          </cell>
          <cell r="DO25" t="str">
            <v>D</v>
          </cell>
          <cell r="DR25" t="str">
            <v>D</v>
          </cell>
          <cell r="DU25" t="str">
            <v>D</v>
          </cell>
          <cell r="DX25" t="str">
            <v>D</v>
          </cell>
          <cell r="EA25" t="str">
            <v>D</v>
          </cell>
          <cell r="ED25" t="str">
            <v>D</v>
          </cell>
          <cell r="EG25" t="str">
            <v>D</v>
          </cell>
        </row>
        <row r="26">
          <cell r="B26" t="str">
            <v>N</v>
          </cell>
          <cell r="E26" t="str">
            <v>N</v>
          </cell>
          <cell r="H26" t="str">
            <v>N</v>
          </cell>
          <cell r="K26" t="str">
            <v>N</v>
          </cell>
          <cell r="N26" t="str">
            <v>_Z</v>
          </cell>
          <cell r="Q26" t="str">
            <v>_Z</v>
          </cell>
          <cell r="T26" t="str">
            <v>_Z</v>
          </cell>
          <cell r="W26" t="str">
            <v>_Z</v>
          </cell>
          <cell r="Z26" t="str">
            <v>N</v>
          </cell>
          <cell r="AC26" t="str">
            <v>N</v>
          </cell>
          <cell r="AF26" t="str">
            <v>N</v>
          </cell>
          <cell r="AI26" t="str">
            <v>N</v>
          </cell>
          <cell r="AL26" t="str">
            <v>N</v>
          </cell>
          <cell r="AO26" t="str">
            <v>N</v>
          </cell>
          <cell r="AR26" t="str">
            <v>N</v>
          </cell>
          <cell r="AU26" t="str">
            <v>N</v>
          </cell>
          <cell r="AX26" t="str">
            <v>C</v>
          </cell>
          <cell r="BA26" t="str">
            <v>C</v>
          </cell>
          <cell r="BD26" t="str">
            <v>C</v>
          </cell>
          <cell r="BG26" t="str">
            <v>C</v>
          </cell>
          <cell r="BJ26" t="str">
            <v>C</v>
          </cell>
          <cell r="BM26" t="str">
            <v>C</v>
          </cell>
          <cell r="BP26" t="str">
            <v>C</v>
          </cell>
          <cell r="BS26" t="str">
            <v>C</v>
          </cell>
          <cell r="BV26" t="str">
            <v>N</v>
          </cell>
          <cell r="BY26" t="str">
            <v>N</v>
          </cell>
          <cell r="CB26" t="str">
            <v>N</v>
          </cell>
          <cell r="CE26" t="str">
            <v>N</v>
          </cell>
          <cell r="CH26" t="str">
            <v>N</v>
          </cell>
          <cell r="CK26" t="str">
            <v>N</v>
          </cell>
          <cell r="CN26" t="str">
            <v>N</v>
          </cell>
          <cell r="CQ26" t="str">
            <v>N</v>
          </cell>
          <cell r="CT26" t="str">
            <v>C</v>
          </cell>
          <cell r="CW26" t="str">
            <v>C</v>
          </cell>
          <cell r="CZ26" t="str">
            <v>C</v>
          </cell>
          <cell r="DC26" t="str">
            <v>C</v>
          </cell>
          <cell r="DF26" t="str">
            <v>C</v>
          </cell>
          <cell r="DI26" t="str">
            <v>C</v>
          </cell>
          <cell r="DL26" t="str">
            <v>C</v>
          </cell>
          <cell r="DO26" t="str">
            <v>_Z</v>
          </cell>
          <cell r="DR26" t="str">
            <v>C</v>
          </cell>
          <cell r="DU26" t="str">
            <v>C</v>
          </cell>
          <cell r="DX26" t="str">
            <v>C</v>
          </cell>
          <cell r="EA26" t="str">
            <v>N</v>
          </cell>
          <cell r="ED26" t="str">
            <v>_Z</v>
          </cell>
          <cell r="EG26" t="str">
            <v>P</v>
          </cell>
        </row>
        <row r="27">
          <cell r="B27" t="str">
            <v>S13</v>
          </cell>
          <cell r="E27" t="str">
            <v>S13</v>
          </cell>
          <cell r="H27" t="str">
            <v>S13</v>
          </cell>
          <cell r="K27" t="str">
            <v>S13</v>
          </cell>
          <cell r="N27" t="str">
            <v>S13</v>
          </cell>
          <cell r="Q27" t="str">
            <v>S13</v>
          </cell>
          <cell r="T27" t="str">
            <v>S13</v>
          </cell>
          <cell r="W27" t="str">
            <v>S13</v>
          </cell>
          <cell r="Z27" t="str">
            <v>S13</v>
          </cell>
          <cell r="AC27" t="str">
            <v>S13</v>
          </cell>
          <cell r="AF27" t="str">
            <v>S13</v>
          </cell>
          <cell r="AI27" t="str">
            <v>S13</v>
          </cell>
          <cell r="AL27" t="str">
            <v>S13</v>
          </cell>
          <cell r="AO27" t="str">
            <v>S13</v>
          </cell>
          <cell r="AR27" t="str">
            <v>S13</v>
          </cell>
          <cell r="AU27" t="str">
            <v>S13</v>
          </cell>
          <cell r="AX27" t="str">
            <v>S13</v>
          </cell>
          <cell r="BA27" t="str">
            <v>S13</v>
          </cell>
          <cell r="BD27" t="str">
            <v>S13</v>
          </cell>
          <cell r="BG27" t="str">
            <v>S13</v>
          </cell>
          <cell r="BJ27" t="str">
            <v>S13</v>
          </cell>
          <cell r="BM27" t="str">
            <v>S13</v>
          </cell>
          <cell r="BP27" t="str">
            <v>S13</v>
          </cell>
          <cell r="BS27" t="str">
            <v>S13</v>
          </cell>
          <cell r="BV27" t="str">
            <v>S13</v>
          </cell>
          <cell r="BY27" t="str">
            <v>S13</v>
          </cell>
          <cell r="CB27" t="str">
            <v>S13</v>
          </cell>
          <cell r="CE27" t="str">
            <v>S13</v>
          </cell>
          <cell r="CH27" t="str">
            <v>S13</v>
          </cell>
          <cell r="CK27" t="str">
            <v>S13</v>
          </cell>
          <cell r="CN27" t="str">
            <v>S13</v>
          </cell>
          <cell r="CQ27" t="str">
            <v>S13</v>
          </cell>
          <cell r="CT27" t="str">
            <v>S13</v>
          </cell>
          <cell r="CW27" t="str">
            <v>S13</v>
          </cell>
          <cell r="CZ27" t="str">
            <v>S13</v>
          </cell>
          <cell r="DC27" t="str">
            <v>S13</v>
          </cell>
          <cell r="DF27" t="str">
            <v>S13</v>
          </cell>
          <cell r="DI27" t="str">
            <v>S13</v>
          </cell>
          <cell r="DL27" t="str">
            <v>S13</v>
          </cell>
          <cell r="DO27" t="str">
            <v>S13</v>
          </cell>
          <cell r="DR27" t="str">
            <v>S13</v>
          </cell>
          <cell r="DU27" t="str">
            <v>S13</v>
          </cell>
          <cell r="DX27" t="str">
            <v>S13</v>
          </cell>
          <cell r="EA27" t="str">
            <v>S13</v>
          </cell>
          <cell r="ED27" t="str">
            <v>S13</v>
          </cell>
          <cell r="EG27" t="str">
            <v>S13</v>
          </cell>
        </row>
        <row r="28">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cell r="DU28" t="str">
            <v>_Z</v>
          </cell>
          <cell r="DX28" t="str">
            <v>_Z</v>
          </cell>
          <cell r="EA28" t="str">
            <v>_Z</v>
          </cell>
          <cell r="ED28" t="str">
            <v>_Z</v>
          </cell>
          <cell r="EG28" t="str">
            <v>_Z</v>
          </cell>
        </row>
        <row r="29">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cell r="DU29" t="str">
            <v>_Z</v>
          </cell>
          <cell r="DX29" t="str">
            <v>_Z</v>
          </cell>
          <cell r="EA29" t="str">
            <v>_Z</v>
          </cell>
          <cell r="ED29" t="str">
            <v>_Z</v>
          </cell>
          <cell r="EG29" t="str">
            <v>_Z</v>
          </cell>
        </row>
        <row r="30">
          <cell r="B30">
            <v>1</v>
          </cell>
          <cell r="E30" t="str">
            <v>2=3+4</v>
          </cell>
          <cell r="H30" t="str">
            <v>3</v>
          </cell>
          <cell r="K30">
            <v>4</v>
          </cell>
          <cell r="N30" t="str">
            <v>5=6+7+8</v>
          </cell>
          <cell r="Q30">
            <v>6</v>
          </cell>
          <cell r="T30">
            <v>7</v>
          </cell>
          <cell r="W30">
            <v>8</v>
          </cell>
          <cell r="Z30" t="str">
            <v>9=10+11</v>
          </cell>
          <cell r="AC30">
            <v>10</v>
          </cell>
          <cell r="AF30">
            <v>11</v>
          </cell>
          <cell r="AI30" t="str">
            <v>12=13</v>
          </cell>
          <cell r="AL30">
            <v>13</v>
          </cell>
          <cell r="AO30" t="str">
            <v>14=15+16</v>
          </cell>
          <cell r="AR30">
            <v>15</v>
          </cell>
          <cell r="AU30">
            <v>16</v>
          </cell>
          <cell r="AX30" t="str">
            <v>17=18+19+23</v>
          </cell>
          <cell r="BA30">
            <v>18</v>
          </cell>
          <cell r="BD30" t="str">
            <v>19=20+21+22</v>
          </cell>
          <cell r="BG30">
            <v>20</v>
          </cell>
          <cell r="BJ30">
            <v>21</v>
          </cell>
          <cell r="BM30">
            <v>22</v>
          </cell>
          <cell r="BP30">
            <v>23</v>
          </cell>
          <cell r="BS30">
            <v>24</v>
          </cell>
          <cell r="BV30" t="str">
            <v>25=26+27</v>
          </cell>
          <cell r="BY30">
            <v>26</v>
          </cell>
          <cell r="CB30">
            <v>27</v>
          </cell>
          <cell r="CE30" t="str">
            <v>28=29+30</v>
          </cell>
          <cell r="CH30" t="str">
            <v>29</v>
          </cell>
          <cell r="CK30" t="str">
            <v>30=31+32</v>
          </cell>
          <cell r="CN30">
            <v>31</v>
          </cell>
          <cell r="CQ30">
            <v>32</v>
          </cell>
          <cell r="CT30" t="str">
            <v>33=34+..+36+38+39</v>
          </cell>
          <cell r="CW30">
            <v>34</v>
          </cell>
          <cell r="CZ30">
            <v>35</v>
          </cell>
          <cell r="DC30">
            <v>36</v>
          </cell>
          <cell r="DF30">
            <v>37</v>
          </cell>
          <cell r="DI30">
            <v>38</v>
          </cell>
          <cell r="DL30">
            <v>39</v>
          </cell>
          <cell r="DO30">
            <v>40</v>
          </cell>
          <cell r="DR30" t="str">
            <v>41=42+43</v>
          </cell>
          <cell r="DU30">
            <v>42</v>
          </cell>
          <cell r="DX30">
            <v>43</v>
          </cell>
          <cell r="EA30">
            <v>44</v>
          </cell>
          <cell r="ED30">
            <v>45</v>
          </cell>
          <cell r="EG30">
            <v>46</v>
          </cell>
        </row>
        <row r="31">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L</v>
          </cell>
          <cell r="W31" t="str">
            <v>NaN</v>
          </cell>
          <cell r="X31" t="str">
            <v>L</v>
          </cell>
          <cell r="Z31" t="str">
            <v>NaN</v>
          </cell>
          <cell r="AA31" t="str">
            <v>L</v>
          </cell>
          <cell r="AC31" t="str">
            <v>NaN</v>
          </cell>
          <cell r="AD31" t="str">
            <v>L</v>
          </cell>
          <cell r="AF31" t="str">
            <v>NaN</v>
          </cell>
          <cell r="AG31" t="str">
            <v>L</v>
          </cell>
          <cell r="AI31" t="str">
            <v>NaN</v>
          </cell>
          <cell r="AJ31" t="str">
            <v>L</v>
          </cell>
          <cell r="AL31" t="str">
            <v>NaN</v>
          </cell>
          <cell r="AM31" t="str">
            <v>L</v>
          </cell>
          <cell r="AO31" t="str">
            <v>NaN</v>
          </cell>
          <cell r="AP31" t="str">
            <v>L</v>
          </cell>
          <cell r="AR31" t="str">
            <v>NaN</v>
          </cell>
          <cell r="AS31" t="str">
            <v>L</v>
          </cell>
          <cell r="AU31" t="str">
            <v>NaN</v>
          </cell>
          <cell r="AV31" t="str">
            <v>L</v>
          </cell>
          <cell r="AX31" t="str">
            <v>NaN</v>
          </cell>
          <cell r="AY31" t="str">
            <v>L</v>
          </cell>
          <cell r="BA31" t="str">
            <v>NaN</v>
          </cell>
          <cell r="BB31" t="str">
            <v>L</v>
          </cell>
          <cell r="BD31" t="str">
            <v>NaN</v>
          </cell>
          <cell r="BE31" t="str">
            <v>M</v>
          </cell>
          <cell r="BG31" t="str">
            <v>NaN</v>
          </cell>
          <cell r="BH31" t="str">
            <v>M</v>
          </cell>
          <cell r="BJ31" t="str">
            <v>NaN</v>
          </cell>
          <cell r="BK31" t="str">
            <v>M</v>
          </cell>
          <cell r="BM31" t="str">
            <v>NaN</v>
          </cell>
          <cell r="BN31" t="str">
            <v>M</v>
          </cell>
          <cell r="BP31" t="str">
            <v>NaN</v>
          </cell>
          <cell r="BQ31" t="str">
            <v>M</v>
          </cell>
          <cell r="BS31" t="str">
            <v>NaN</v>
          </cell>
          <cell r="BT31" t="str">
            <v>L</v>
          </cell>
          <cell r="BV31" t="str">
            <v>NaN</v>
          </cell>
          <cell r="BW31" t="str">
            <v>L</v>
          </cell>
          <cell r="BY31" t="str">
            <v>NaN</v>
          </cell>
          <cell r="BZ31" t="str">
            <v>L</v>
          </cell>
          <cell r="CB31" t="str">
            <v>NaN</v>
          </cell>
          <cell r="CC31" t="str">
            <v>L</v>
          </cell>
          <cell r="CE31" t="str">
            <v>NaN</v>
          </cell>
          <cell r="CF31" t="str">
            <v>L</v>
          </cell>
          <cell r="CH31" t="str">
            <v>NaN</v>
          </cell>
          <cell r="CI31" t="str">
            <v>L</v>
          </cell>
          <cell r="CK31" t="str">
            <v>NaN</v>
          </cell>
          <cell r="CL31" t="str">
            <v>L</v>
          </cell>
          <cell r="CN31" t="str">
            <v>NaN</v>
          </cell>
          <cell r="CO31" t="str">
            <v>L</v>
          </cell>
          <cell r="CQ31" t="str">
            <v>NaN</v>
          </cell>
          <cell r="CR31" t="str">
            <v>L</v>
          </cell>
          <cell r="CT31" t="str">
            <v>NaN</v>
          </cell>
          <cell r="CU31" t="str">
            <v>L</v>
          </cell>
          <cell r="CW31" t="str">
            <v>NaN</v>
          </cell>
          <cell r="CX31" t="str">
            <v>L</v>
          </cell>
          <cell r="CZ31" t="str">
            <v>NaN</v>
          </cell>
          <cell r="DA31" t="str">
            <v>M</v>
          </cell>
          <cell r="DC31" t="str">
            <v>NaN</v>
          </cell>
          <cell r="DD31" t="str">
            <v>L</v>
          </cell>
          <cell r="DF31" t="str">
            <v>NaN</v>
          </cell>
          <cell r="DG31" t="str">
            <v>L</v>
          </cell>
          <cell r="DI31" t="str">
            <v>NaN</v>
          </cell>
          <cell r="DJ31" t="str">
            <v>L</v>
          </cell>
          <cell r="DL31" t="str">
            <v>NaN</v>
          </cell>
          <cell r="DM31" t="str">
            <v>M</v>
          </cell>
          <cell r="DO31" t="str">
            <v>NaN</v>
          </cell>
          <cell r="DP31" t="str">
            <v>M</v>
          </cell>
          <cell r="DR31" t="str">
            <v>NaN</v>
          </cell>
          <cell r="DS31" t="str">
            <v>L</v>
          </cell>
          <cell r="DU31" t="str">
            <v>NaN</v>
          </cell>
          <cell r="DV31" t="str">
            <v>L</v>
          </cell>
          <cell r="DX31" t="str">
            <v>NaN</v>
          </cell>
          <cell r="DY31" t="str">
            <v>L</v>
          </cell>
          <cell r="EA31" t="str">
            <v>NaN</v>
          </cell>
          <cell r="EB31" t="str">
            <v>L</v>
          </cell>
          <cell r="ED31" t="str">
            <v>NaN</v>
          </cell>
          <cell r="EE31" t="str">
            <v>L</v>
          </cell>
          <cell r="EG31" t="str">
            <v>NaN</v>
          </cell>
        </row>
        <row r="32">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L</v>
          </cell>
          <cell r="W32" t="str">
            <v>NaN</v>
          </cell>
          <cell r="X32" t="str">
            <v>L</v>
          </cell>
          <cell r="Z32" t="str">
            <v>NaN</v>
          </cell>
          <cell r="AA32" t="str">
            <v>L</v>
          </cell>
          <cell r="AC32" t="str">
            <v>NaN</v>
          </cell>
          <cell r="AD32" t="str">
            <v>L</v>
          </cell>
          <cell r="AF32" t="str">
            <v>NaN</v>
          </cell>
          <cell r="AG32" t="str">
            <v>L</v>
          </cell>
          <cell r="AI32" t="str">
            <v>NaN</v>
          </cell>
          <cell r="AJ32" t="str">
            <v>L</v>
          </cell>
          <cell r="AL32" t="str">
            <v>NaN</v>
          </cell>
          <cell r="AM32" t="str">
            <v>L</v>
          </cell>
          <cell r="AO32" t="str">
            <v>NaN</v>
          </cell>
          <cell r="AP32" t="str">
            <v>L</v>
          </cell>
          <cell r="AR32" t="str">
            <v>NaN</v>
          </cell>
          <cell r="AS32" t="str">
            <v>L</v>
          </cell>
          <cell r="AU32" t="str">
            <v>NaN</v>
          </cell>
          <cell r="AV32" t="str">
            <v>L</v>
          </cell>
          <cell r="AX32" t="str">
            <v>NaN</v>
          </cell>
          <cell r="AY32" t="str">
            <v>L</v>
          </cell>
          <cell r="BA32" t="str">
            <v>NaN</v>
          </cell>
          <cell r="BB32" t="str">
            <v>L</v>
          </cell>
          <cell r="BD32" t="str">
            <v>NaN</v>
          </cell>
          <cell r="BE32" t="str">
            <v>M</v>
          </cell>
          <cell r="BG32" t="str">
            <v>NaN</v>
          </cell>
          <cell r="BH32" t="str">
            <v>M</v>
          </cell>
          <cell r="BJ32" t="str">
            <v>NaN</v>
          </cell>
          <cell r="BK32" t="str">
            <v>M</v>
          </cell>
          <cell r="BM32" t="str">
            <v>NaN</v>
          </cell>
          <cell r="BN32" t="str">
            <v>M</v>
          </cell>
          <cell r="BP32" t="str">
            <v>NaN</v>
          </cell>
          <cell r="BQ32" t="str">
            <v>M</v>
          </cell>
          <cell r="BS32" t="str">
            <v>NaN</v>
          </cell>
          <cell r="BT32" t="str">
            <v>L</v>
          </cell>
          <cell r="BV32" t="str">
            <v>NaN</v>
          </cell>
          <cell r="BW32" t="str">
            <v>L</v>
          </cell>
          <cell r="BY32" t="str">
            <v>NaN</v>
          </cell>
          <cell r="BZ32" t="str">
            <v>L</v>
          </cell>
          <cell r="CB32" t="str">
            <v>NaN</v>
          </cell>
          <cell r="CC32" t="str">
            <v>L</v>
          </cell>
          <cell r="CE32" t="str">
            <v>NaN</v>
          </cell>
          <cell r="CF32" t="str">
            <v>L</v>
          </cell>
          <cell r="CH32" t="str">
            <v>NaN</v>
          </cell>
          <cell r="CI32" t="str">
            <v>L</v>
          </cell>
          <cell r="CK32" t="str">
            <v>NaN</v>
          </cell>
          <cell r="CL32" t="str">
            <v>L</v>
          </cell>
          <cell r="CN32" t="str">
            <v>NaN</v>
          </cell>
          <cell r="CO32" t="str">
            <v>L</v>
          </cell>
          <cell r="CQ32" t="str">
            <v>NaN</v>
          </cell>
          <cell r="CR32" t="str">
            <v>L</v>
          </cell>
          <cell r="CT32" t="str">
            <v>NaN</v>
          </cell>
          <cell r="CU32" t="str">
            <v>L</v>
          </cell>
          <cell r="CW32" t="str">
            <v>NaN</v>
          </cell>
          <cell r="CX32" t="str">
            <v>L</v>
          </cell>
          <cell r="CZ32" t="str">
            <v>NaN</v>
          </cell>
          <cell r="DA32" t="str">
            <v>M</v>
          </cell>
          <cell r="DC32" t="str">
            <v>NaN</v>
          </cell>
          <cell r="DD32" t="str">
            <v>L</v>
          </cell>
          <cell r="DF32" t="str">
            <v>NaN</v>
          </cell>
          <cell r="DG32" t="str">
            <v>L</v>
          </cell>
          <cell r="DI32" t="str">
            <v>NaN</v>
          </cell>
          <cell r="DJ32" t="str">
            <v>L</v>
          </cell>
          <cell r="DL32" t="str">
            <v>NaN</v>
          </cell>
          <cell r="DM32" t="str">
            <v>M</v>
          </cell>
          <cell r="DO32" t="str">
            <v>NaN</v>
          </cell>
          <cell r="DP32" t="str">
            <v>M</v>
          </cell>
          <cell r="DR32" t="str">
            <v>NaN</v>
          </cell>
          <cell r="DS32" t="str">
            <v>L</v>
          </cell>
          <cell r="DU32" t="str">
            <v>NaN</v>
          </cell>
          <cell r="DV32" t="str">
            <v>L</v>
          </cell>
          <cell r="DX32" t="str">
            <v>NaN</v>
          </cell>
          <cell r="DY32" t="str">
            <v>L</v>
          </cell>
          <cell r="EA32" t="str">
            <v>NaN</v>
          </cell>
          <cell r="EB32" t="str">
            <v>L</v>
          </cell>
          <cell r="ED32" t="str">
            <v>NaN</v>
          </cell>
          <cell r="EE32" t="str">
            <v>L</v>
          </cell>
          <cell r="EG32" t="str">
            <v>NaN</v>
          </cell>
        </row>
        <row r="33">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L</v>
          </cell>
          <cell r="W33" t="str">
            <v>NaN</v>
          </cell>
          <cell r="X33" t="str">
            <v>L</v>
          </cell>
          <cell r="Z33" t="str">
            <v>NaN</v>
          </cell>
          <cell r="AA33" t="str">
            <v>L</v>
          </cell>
          <cell r="AC33" t="str">
            <v>NaN</v>
          </cell>
          <cell r="AD33" t="str">
            <v>L</v>
          </cell>
          <cell r="AF33" t="str">
            <v>NaN</v>
          </cell>
          <cell r="AG33" t="str">
            <v>L</v>
          </cell>
          <cell r="AI33" t="str">
            <v>NaN</v>
          </cell>
          <cell r="AJ33" t="str">
            <v>L</v>
          </cell>
          <cell r="AL33" t="str">
            <v>NaN</v>
          </cell>
          <cell r="AM33" t="str">
            <v>L</v>
          </cell>
          <cell r="AO33" t="str">
            <v>NaN</v>
          </cell>
          <cell r="AP33" t="str">
            <v>L</v>
          </cell>
          <cell r="AR33" t="str">
            <v>NaN</v>
          </cell>
          <cell r="AS33" t="str">
            <v>L</v>
          </cell>
          <cell r="AU33" t="str">
            <v>NaN</v>
          </cell>
          <cell r="AV33" t="str">
            <v>L</v>
          </cell>
          <cell r="AX33" t="str">
            <v>NaN</v>
          </cell>
          <cell r="AY33" t="str">
            <v>L</v>
          </cell>
          <cell r="BA33" t="str">
            <v>NaN</v>
          </cell>
          <cell r="BB33" t="str">
            <v>L</v>
          </cell>
          <cell r="BD33" t="str">
            <v>NaN</v>
          </cell>
          <cell r="BE33" t="str">
            <v>M</v>
          </cell>
          <cell r="BG33" t="str">
            <v>NaN</v>
          </cell>
          <cell r="BH33" t="str">
            <v>M</v>
          </cell>
          <cell r="BJ33" t="str">
            <v>NaN</v>
          </cell>
          <cell r="BK33" t="str">
            <v>M</v>
          </cell>
          <cell r="BM33" t="str">
            <v>NaN</v>
          </cell>
          <cell r="BN33" t="str">
            <v>M</v>
          </cell>
          <cell r="BP33" t="str">
            <v>NaN</v>
          </cell>
          <cell r="BQ33" t="str">
            <v>M</v>
          </cell>
          <cell r="BS33" t="str">
            <v>NaN</v>
          </cell>
          <cell r="BT33" t="str">
            <v>L</v>
          </cell>
          <cell r="BV33" t="str">
            <v>NaN</v>
          </cell>
          <cell r="BW33" t="str">
            <v>L</v>
          </cell>
          <cell r="BY33" t="str">
            <v>NaN</v>
          </cell>
          <cell r="BZ33" t="str">
            <v>L</v>
          </cell>
          <cell r="CB33" t="str">
            <v>NaN</v>
          </cell>
          <cell r="CC33" t="str">
            <v>L</v>
          </cell>
          <cell r="CE33" t="str">
            <v>NaN</v>
          </cell>
          <cell r="CF33" t="str">
            <v>L</v>
          </cell>
          <cell r="CH33" t="str">
            <v>NaN</v>
          </cell>
          <cell r="CI33" t="str">
            <v>L</v>
          </cell>
          <cell r="CK33" t="str">
            <v>NaN</v>
          </cell>
          <cell r="CL33" t="str">
            <v>L</v>
          </cell>
          <cell r="CN33" t="str">
            <v>NaN</v>
          </cell>
          <cell r="CO33" t="str">
            <v>L</v>
          </cell>
          <cell r="CQ33" t="str">
            <v>NaN</v>
          </cell>
          <cell r="CR33" t="str">
            <v>L</v>
          </cell>
          <cell r="CT33" t="str">
            <v>NaN</v>
          </cell>
          <cell r="CU33" t="str">
            <v>L</v>
          </cell>
          <cell r="CW33" t="str">
            <v>NaN</v>
          </cell>
          <cell r="CX33" t="str">
            <v>L</v>
          </cell>
          <cell r="CZ33" t="str">
            <v>NaN</v>
          </cell>
          <cell r="DA33" t="str">
            <v>M</v>
          </cell>
          <cell r="DC33" t="str">
            <v>NaN</v>
          </cell>
          <cell r="DD33" t="str">
            <v>L</v>
          </cell>
          <cell r="DF33" t="str">
            <v>NaN</v>
          </cell>
          <cell r="DG33" t="str">
            <v>L</v>
          </cell>
          <cell r="DI33" t="str">
            <v>NaN</v>
          </cell>
          <cell r="DJ33" t="str">
            <v>L</v>
          </cell>
          <cell r="DL33" t="str">
            <v>NaN</v>
          </cell>
          <cell r="DM33" t="str">
            <v>M</v>
          </cell>
          <cell r="DO33" t="str">
            <v>NaN</v>
          </cell>
          <cell r="DP33" t="str">
            <v>M</v>
          </cell>
          <cell r="DR33" t="str">
            <v>NaN</v>
          </cell>
          <cell r="DS33" t="str">
            <v>L</v>
          </cell>
          <cell r="DU33" t="str">
            <v>NaN</v>
          </cell>
          <cell r="DV33" t="str">
            <v>L</v>
          </cell>
          <cell r="DX33" t="str">
            <v>NaN</v>
          </cell>
          <cell r="DY33" t="str">
            <v>L</v>
          </cell>
          <cell r="EA33" t="str">
            <v>NaN</v>
          </cell>
          <cell r="EB33" t="str">
            <v>L</v>
          </cell>
          <cell r="ED33" t="str">
            <v>NaN</v>
          </cell>
          <cell r="EE33" t="str">
            <v>L</v>
          </cell>
          <cell r="EG33" t="str">
            <v>NaN</v>
          </cell>
        </row>
        <row r="34">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L</v>
          </cell>
          <cell r="W34" t="str">
            <v>NaN</v>
          </cell>
          <cell r="X34" t="str">
            <v>L</v>
          </cell>
          <cell r="Z34" t="str">
            <v>NaN</v>
          </cell>
          <cell r="AA34" t="str">
            <v>L</v>
          </cell>
          <cell r="AC34" t="str">
            <v>NaN</v>
          </cell>
          <cell r="AD34" t="str">
            <v>L</v>
          </cell>
          <cell r="AF34" t="str">
            <v>NaN</v>
          </cell>
          <cell r="AG34" t="str">
            <v>L</v>
          </cell>
          <cell r="AI34" t="str">
            <v>NaN</v>
          </cell>
          <cell r="AJ34" t="str">
            <v>L</v>
          </cell>
          <cell r="AL34" t="str">
            <v>NaN</v>
          </cell>
          <cell r="AM34" t="str">
            <v>L</v>
          </cell>
          <cell r="AO34" t="str">
            <v>NaN</v>
          </cell>
          <cell r="AP34" t="str">
            <v>L</v>
          </cell>
          <cell r="AR34" t="str">
            <v>NaN</v>
          </cell>
          <cell r="AS34" t="str">
            <v>L</v>
          </cell>
          <cell r="AU34" t="str">
            <v>NaN</v>
          </cell>
          <cell r="AV34" t="str">
            <v>L</v>
          </cell>
          <cell r="AX34" t="str">
            <v>NaN</v>
          </cell>
          <cell r="AY34" t="str">
            <v>L</v>
          </cell>
          <cell r="BA34" t="str">
            <v>NaN</v>
          </cell>
          <cell r="BB34" t="str">
            <v>L</v>
          </cell>
          <cell r="BD34" t="str">
            <v>NaN</v>
          </cell>
          <cell r="BE34" t="str">
            <v>M</v>
          </cell>
          <cell r="BG34" t="str">
            <v>NaN</v>
          </cell>
          <cell r="BH34" t="str">
            <v>M</v>
          </cell>
          <cell r="BJ34" t="str">
            <v>NaN</v>
          </cell>
          <cell r="BK34" t="str">
            <v>M</v>
          </cell>
          <cell r="BM34" t="str">
            <v>NaN</v>
          </cell>
          <cell r="BN34" t="str">
            <v>M</v>
          </cell>
          <cell r="BP34" t="str">
            <v>NaN</v>
          </cell>
          <cell r="BQ34" t="str">
            <v>M</v>
          </cell>
          <cell r="BS34" t="str">
            <v>NaN</v>
          </cell>
          <cell r="BT34" t="str">
            <v>L</v>
          </cell>
          <cell r="BV34" t="str">
            <v>NaN</v>
          </cell>
          <cell r="BW34" t="str">
            <v>L</v>
          </cell>
          <cell r="BY34" t="str">
            <v>NaN</v>
          </cell>
          <cell r="BZ34" t="str">
            <v>L</v>
          </cell>
          <cell r="CB34" t="str">
            <v>NaN</v>
          </cell>
          <cell r="CC34" t="str">
            <v>L</v>
          </cell>
          <cell r="CE34" t="str">
            <v>NaN</v>
          </cell>
          <cell r="CF34" t="str">
            <v>L</v>
          </cell>
          <cell r="CH34" t="str">
            <v>NaN</v>
          </cell>
          <cell r="CI34" t="str">
            <v>L</v>
          </cell>
          <cell r="CK34" t="str">
            <v>NaN</v>
          </cell>
          <cell r="CL34" t="str">
            <v>L</v>
          </cell>
          <cell r="CN34" t="str">
            <v>NaN</v>
          </cell>
          <cell r="CO34" t="str">
            <v>L</v>
          </cell>
          <cell r="CQ34" t="str">
            <v>NaN</v>
          </cell>
          <cell r="CR34" t="str">
            <v>L</v>
          </cell>
          <cell r="CT34" t="str">
            <v>NaN</v>
          </cell>
          <cell r="CU34" t="str">
            <v>L</v>
          </cell>
          <cell r="CW34" t="str">
            <v>NaN</v>
          </cell>
          <cell r="CX34" t="str">
            <v>L</v>
          </cell>
          <cell r="CZ34" t="str">
            <v>NaN</v>
          </cell>
          <cell r="DA34" t="str">
            <v>M</v>
          </cell>
          <cell r="DC34" t="str">
            <v>NaN</v>
          </cell>
          <cell r="DD34" t="str">
            <v>L</v>
          </cell>
          <cell r="DF34" t="str">
            <v>NaN</v>
          </cell>
          <cell r="DG34" t="str">
            <v>L</v>
          </cell>
          <cell r="DI34" t="str">
            <v>NaN</v>
          </cell>
          <cell r="DJ34" t="str">
            <v>L</v>
          </cell>
          <cell r="DL34" t="str">
            <v>NaN</v>
          </cell>
          <cell r="DM34" t="str">
            <v>M</v>
          </cell>
          <cell r="DO34" t="str">
            <v>NaN</v>
          </cell>
          <cell r="DP34" t="str">
            <v>M</v>
          </cell>
          <cell r="DR34" t="str">
            <v>NaN</v>
          </cell>
          <cell r="DS34" t="str">
            <v>L</v>
          </cell>
          <cell r="DU34" t="str">
            <v>NaN</v>
          </cell>
          <cell r="DV34" t="str">
            <v>L</v>
          </cell>
          <cell r="DX34" t="str">
            <v>NaN</v>
          </cell>
          <cell r="DY34" t="str">
            <v>L</v>
          </cell>
          <cell r="EA34" t="str">
            <v>NaN</v>
          </cell>
          <cell r="EB34" t="str">
            <v>L</v>
          </cell>
          <cell r="ED34" t="str">
            <v>NaN</v>
          </cell>
          <cell r="EE34" t="str">
            <v>L</v>
          </cell>
          <cell r="EG34" t="str">
            <v>NaN</v>
          </cell>
        </row>
        <row r="35">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L</v>
          </cell>
          <cell r="W35" t="str">
            <v>NaN</v>
          </cell>
          <cell r="X35" t="str">
            <v>L</v>
          </cell>
          <cell r="Z35" t="str">
            <v>NaN</v>
          </cell>
          <cell r="AA35" t="str">
            <v>L</v>
          </cell>
          <cell r="AC35" t="str">
            <v>NaN</v>
          </cell>
          <cell r="AD35" t="str">
            <v>L</v>
          </cell>
          <cell r="AF35" t="str">
            <v>NaN</v>
          </cell>
          <cell r="AG35" t="str">
            <v>L</v>
          </cell>
          <cell r="AI35" t="str">
            <v>NaN</v>
          </cell>
          <cell r="AJ35" t="str">
            <v>L</v>
          </cell>
          <cell r="AL35" t="str">
            <v>NaN</v>
          </cell>
          <cell r="AM35" t="str">
            <v>L</v>
          </cell>
          <cell r="AO35" t="str">
            <v>NaN</v>
          </cell>
          <cell r="AP35" t="str">
            <v>L</v>
          </cell>
          <cell r="AR35" t="str">
            <v>NaN</v>
          </cell>
          <cell r="AS35" t="str">
            <v>L</v>
          </cell>
          <cell r="AU35" t="str">
            <v>NaN</v>
          </cell>
          <cell r="AV35" t="str">
            <v>L</v>
          </cell>
          <cell r="AX35" t="str">
            <v>NaN</v>
          </cell>
          <cell r="AY35" t="str">
            <v>L</v>
          </cell>
          <cell r="BA35" t="str">
            <v>NaN</v>
          </cell>
          <cell r="BB35" t="str">
            <v>L</v>
          </cell>
          <cell r="BD35" t="str">
            <v>NaN</v>
          </cell>
          <cell r="BE35" t="str">
            <v>M</v>
          </cell>
          <cell r="BG35" t="str">
            <v>NaN</v>
          </cell>
          <cell r="BH35" t="str">
            <v>M</v>
          </cell>
          <cell r="BJ35" t="str">
            <v>NaN</v>
          </cell>
          <cell r="BK35" t="str">
            <v>M</v>
          </cell>
          <cell r="BM35" t="str">
            <v>NaN</v>
          </cell>
          <cell r="BN35" t="str">
            <v>M</v>
          </cell>
          <cell r="BP35" t="str">
            <v>NaN</v>
          </cell>
          <cell r="BQ35" t="str">
            <v>M</v>
          </cell>
          <cell r="BS35" t="str">
            <v>NaN</v>
          </cell>
          <cell r="BT35" t="str">
            <v>L</v>
          </cell>
          <cell r="BV35" t="str">
            <v>NaN</v>
          </cell>
          <cell r="BW35" t="str">
            <v>L</v>
          </cell>
          <cell r="BY35" t="str">
            <v>NaN</v>
          </cell>
          <cell r="BZ35" t="str">
            <v>L</v>
          </cell>
          <cell r="CB35" t="str">
            <v>NaN</v>
          </cell>
          <cell r="CC35" t="str">
            <v>L</v>
          </cell>
          <cell r="CE35" t="str">
            <v>NaN</v>
          </cell>
          <cell r="CF35" t="str">
            <v>L</v>
          </cell>
          <cell r="CH35" t="str">
            <v>NaN</v>
          </cell>
          <cell r="CI35" t="str">
            <v>L</v>
          </cell>
          <cell r="CK35" t="str">
            <v>NaN</v>
          </cell>
          <cell r="CL35" t="str">
            <v>L</v>
          </cell>
          <cell r="CN35" t="str">
            <v>NaN</v>
          </cell>
          <cell r="CO35" t="str">
            <v>L</v>
          </cell>
          <cell r="CQ35" t="str">
            <v>NaN</v>
          </cell>
          <cell r="CR35" t="str">
            <v>L</v>
          </cell>
          <cell r="CT35" t="str">
            <v>NaN</v>
          </cell>
          <cell r="CU35" t="str">
            <v>L</v>
          </cell>
          <cell r="CW35" t="str">
            <v>NaN</v>
          </cell>
          <cell r="CX35" t="str">
            <v>L</v>
          </cell>
          <cell r="CZ35" t="str">
            <v>NaN</v>
          </cell>
          <cell r="DA35" t="str">
            <v>M</v>
          </cell>
          <cell r="DC35" t="str">
            <v>NaN</v>
          </cell>
          <cell r="DD35" t="str">
            <v>L</v>
          </cell>
          <cell r="DF35" t="str">
            <v>NaN</v>
          </cell>
          <cell r="DG35" t="str">
            <v>L</v>
          </cell>
          <cell r="DI35" t="str">
            <v>NaN</v>
          </cell>
          <cell r="DJ35" t="str">
            <v>L</v>
          </cell>
          <cell r="DL35" t="str">
            <v>NaN</v>
          </cell>
          <cell r="DM35" t="str">
            <v>M</v>
          </cell>
          <cell r="DO35" t="str">
            <v>NaN</v>
          </cell>
          <cell r="DP35" t="str">
            <v>M</v>
          </cell>
          <cell r="DR35" t="str">
            <v>NaN</v>
          </cell>
          <cell r="DS35" t="str">
            <v>L</v>
          </cell>
          <cell r="DU35" t="str">
            <v>NaN</v>
          </cell>
          <cell r="DV35" t="str">
            <v>L</v>
          </cell>
          <cell r="DX35" t="str">
            <v>NaN</v>
          </cell>
          <cell r="DY35" t="str">
            <v>L</v>
          </cell>
          <cell r="EA35" t="str">
            <v>NaN</v>
          </cell>
          <cell r="EB35" t="str">
            <v>L</v>
          </cell>
          <cell r="ED35" t="str">
            <v>NaN</v>
          </cell>
          <cell r="EE35" t="str">
            <v>L</v>
          </cell>
          <cell r="EG35" t="str">
            <v>NaN</v>
          </cell>
        </row>
        <row r="36">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L</v>
          </cell>
          <cell r="W36" t="str">
            <v>NaN</v>
          </cell>
          <cell r="X36" t="str">
            <v>L</v>
          </cell>
          <cell r="Z36" t="str">
            <v>NaN</v>
          </cell>
          <cell r="AA36" t="str">
            <v>L</v>
          </cell>
          <cell r="AC36" t="str">
            <v>NaN</v>
          </cell>
          <cell r="AD36" t="str">
            <v>L</v>
          </cell>
          <cell r="AF36" t="str">
            <v>NaN</v>
          </cell>
          <cell r="AG36" t="str">
            <v>L</v>
          </cell>
          <cell r="AI36" t="str">
            <v>NaN</v>
          </cell>
          <cell r="AJ36" t="str">
            <v>L</v>
          </cell>
          <cell r="AL36" t="str">
            <v>NaN</v>
          </cell>
          <cell r="AM36" t="str">
            <v>L</v>
          </cell>
          <cell r="AO36" t="str">
            <v>NaN</v>
          </cell>
          <cell r="AP36" t="str">
            <v>L</v>
          </cell>
          <cell r="AR36" t="str">
            <v>NaN</v>
          </cell>
          <cell r="AS36" t="str">
            <v>L</v>
          </cell>
          <cell r="AU36" t="str">
            <v>NaN</v>
          </cell>
          <cell r="AV36" t="str">
            <v>L</v>
          </cell>
          <cell r="AX36" t="str">
            <v>NaN</v>
          </cell>
          <cell r="AY36" t="str">
            <v>L</v>
          </cell>
          <cell r="BA36" t="str">
            <v>NaN</v>
          </cell>
          <cell r="BB36" t="str">
            <v>L</v>
          </cell>
          <cell r="BD36" t="str">
            <v>NaN</v>
          </cell>
          <cell r="BE36" t="str">
            <v>M</v>
          </cell>
          <cell r="BG36" t="str">
            <v>NaN</v>
          </cell>
          <cell r="BH36" t="str">
            <v>M</v>
          </cell>
          <cell r="BJ36" t="str">
            <v>NaN</v>
          </cell>
          <cell r="BK36" t="str">
            <v>M</v>
          </cell>
          <cell r="BM36" t="str">
            <v>NaN</v>
          </cell>
          <cell r="BN36" t="str">
            <v>M</v>
          </cell>
          <cell r="BP36" t="str">
            <v>NaN</v>
          </cell>
          <cell r="BQ36" t="str">
            <v>M</v>
          </cell>
          <cell r="BS36" t="str">
            <v>NaN</v>
          </cell>
          <cell r="BT36" t="str">
            <v>L</v>
          </cell>
          <cell r="BV36" t="str">
            <v>NaN</v>
          </cell>
          <cell r="BW36" t="str">
            <v>L</v>
          </cell>
          <cell r="BY36" t="str">
            <v>NaN</v>
          </cell>
          <cell r="BZ36" t="str">
            <v>L</v>
          </cell>
          <cell r="CB36" t="str">
            <v>NaN</v>
          </cell>
          <cell r="CC36" t="str">
            <v>L</v>
          </cell>
          <cell r="CE36" t="str">
            <v>NaN</v>
          </cell>
          <cell r="CF36" t="str">
            <v>L</v>
          </cell>
          <cell r="CH36" t="str">
            <v>NaN</v>
          </cell>
          <cell r="CI36" t="str">
            <v>L</v>
          </cell>
          <cell r="CK36" t="str">
            <v>NaN</v>
          </cell>
          <cell r="CL36" t="str">
            <v>L</v>
          </cell>
          <cell r="CN36" t="str">
            <v>NaN</v>
          </cell>
          <cell r="CO36" t="str">
            <v>L</v>
          </cell>
          <cell r="CQ36" t="str">
            <v>NaN</v>
          </cell>
          <cell r="CR36" t="str">
            <v>L</v>
          </cell>
          <cell r="CT36" t="str">
            <v>NaN</v>
          </cell>
          <cell r="CU36" t="str">
            <v>L</v>
          </cell>
          <cell r="CW36" t="str">
            <v>NaN</v>
          </cell>
          <cell r="CX36" t="str">
            <v>L</v>
          </cell>
          <cell r="CZ36" t="str">
            <v>NaN</v>
          </cell>
          <cell r="DA36" t="str">
            <v>M</v>
          </cell>
          <cell r="DC36" t="str">
            <v>NaN</v>
          </cell>
          <cell r="DD36" t="str">
            <v>L</v>
          </cell>
          <cell r="DF36" t="str">
            <v>NaN</v>
          </cell>
          <cell r="DG36" t="str">
            <v>L</v>
          </cell>
          <cell r="DI36" t="str">
            <v>NaN</v>
          </cell>
          <cell r="DJ36" t="str">
            <v>L</v>
          </cell>
          <cell r="DL36" t="str">
            <v>NaN</v>
          </cell>
          <cell r="DM36" t="str">
            <v>M</v>
          </cell>
          <cell r="DO36" t="str">
            <v>NaN</v>
          </cell>
          <cell r="DP36" t="str">
            <v>M</v>
          </cell>
          <cell r="DR36" t="str">
            <v>NaN</v>
          </cell>
          <cell r="DS36" t="str">
            <v>L</v>
          </cell>
          <cell r="DU36" t="str">
            <v>NaN</v>
          </cell>
          <cell r="DV36" t="str">
            <v>L</v>
          </cell>
          <cell r="DX36" t="str">
            <v>NaN</v>
          </cell>
          <cell r="DY36" t="str">
            <v>L</v>
          </cell>
          <cell r="EA36" t="str">
            <v>NaN</v>
          </cell>
          <cell r="EB36" t="str">
            <v>L</v>
          </cell>
          <cell r="ED36" t="str">
            <v>NaN</v>
          </cell>
          <cell r="EE36" t="str">
            <v>L</v>
          </cell>
          <cell r="EG36" t="str">
            <v>NaN</v>
          </cell>
        </row>
        <row r="37">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L</v>
          </cell>
          <cell r="W37" t="str">
            <v>NaN</v>
          </cell>
          <cell r="X37" t="str">
            <v>L</v>
          </cell>
          <cell r="Z37" t="str">
            <v>NaN</v>
          </cell>
          <cell r="AA37" t="str">
            <v>L</v>
          </cell>
          <cell r="AC37" t="str">
            <v>NaN</v>
          </cell>
          <cell r="AD37" t="str">
            <v>L</v>
          </cell>
          <cell r="AF37" t="str">
            <v>NaN</v>
          </cell>
          <cell r="AG37" t="str">
            <v>L</v>
          </cell>
          <cell r="AI37" t="str">
            <v>NaN</v>
          </cell>
          <cell r="AJ37" t="str">
            <v>L</v>
          </cell>
          <cell r="AL37" t="str">
            <v>NaN</v>
          </cell>
          <cell r="AM37" t="str">
            <v>L</v>
          </cell>
          <cell r="AO37" t="str">
            <v>NaN</v>
          </cell>
          <cell r="AP37" t="str">
            <v>L</v>
          </cell>
          <cell r="AR37" t="str">
            <v>NaN</v>
          </cell>
          <cell r="AS37" t="str">
            <v>L</v>
          </cell>
          <cell r="AU37" t="str">
            <v>NaN</v>
          </cell>
          <cell r="AV37" t="str">
            <v>L</v>
          </cell>
          <cell r="AX37" t="str">
            <v>NaN</v>
          </cell>
          <cell r="AY37" t="str">
            <v>L</v>
          </cell>
          <cell r="BA37" t="str">
            <v>NaN</v>
          </cell>
          <cell r="BB37" t="str">
            <v>L</v>
          </cell>
          <cell r="BD37" t="str">
            <v>NaN</v>
          </cell>
          <cell r="BE37" t="str">
            <v>M</v>
          </cell>
          <cell r="BG37" t="str">
            <v>NaN</v>
          </cell>
          <cell r="BH37" t="str">
            <v>M</v>
          </cell>
          <cell r="BJ37" t="str">
            <v>NaN</v>
          </cell>
          <cell r="BK37" t="str">
            <v>M</v>
          </cell>
          <cell r="BM37" t="str">
            <v>NaN</v>
          </cell>
          <cell r="BN37" t="str">
            <v>M</v>
          </cell>
          <cell r="BP37" t="str">
            <v>NaN</v>
          </cell>
          <cell r="BQ37" t="str">
            <v>M</v>
          </cell>
          <cell r="BS37" t="str">
            <v>NaN</v>
          </cell>
          <cell r="BT37" t="str">
            <v>L</v>
          </cell>
          <cell r="BV37" t="str">
            <v>NaN</v>
          </cell>
          <cell r="BW37" t="str">
            <v>L</v>
          </cell>
          <cell r="BY37" t="str">
            <v>NaN</v>
          </cell>
          <cell r="BZ37" t="str">
            <v>L</v>
          </cell>
          <cell r="CB37" t="str">
            <v>NaN</v>
          </cell>
          <cell r="CC37" t="str">
            <v>L</v>
          </cell>
          <cell r="CE37" t="str">
            <v>NaN</v>
          </cell>
          <cell r="CF37" t="str">
            <v>L</v>
          </cell>
          <cell r="CH37" t="str">
            <v>NaN</v>
          </cell>
          <cell r="CI37" t="str">
            <v>L</v>
          </cell>
          <cell r="CK37" t="str">
            <v>NaN</v>
          </cell>
          <cell r="CL37" t="str">
            <v>L</v>
          </cell>
          <cell r="CN37" t="str">
            <v>NaN</v>
          </cell>
          <cell r="CO37" t="str">
            <v>L</v>
          </cell>
          <cell r="CQ37" t="str">
            <v>NaN</v>
          </cell>
          <cell r="CR37" t="str">
            <v>L</v>
          </cell>
          <cell r="CT37" t="str">
            <v>NaN</v>
          </cell>
          <cell r="CU37" t="str">
            <v>L</v>
          </cell>
          <cell r="CW37" t="str">
            <v>NaN</v>
          </cell>
          <cell r="CX37" t="str">
            <v>L</v>
          </cell>
          <cell r="CZ37" t="str">
            <v>NaN</v>
          </cell>
          <cell r="DA37" t="str">
            <v>M</v>
          </cell>
          <cell r="DC37" t="str">
            <v>NaN</v>
          </cell>
          <cell r="DD37" t="str">
            <v>L</v>
          </cell>
          <cell r="DF37" t="str">
            <v>NaN</v>
          </cell>
          <cell r="DG37" t="str">
            <v>L</v>
          </cell>
          <cell r="DI37" t="str">
            <v>NaN</v>
          </cell>
          <cell r="DJ37" t="str">
            <v>L</v>
          </cell>
          <cell r="DL37" t="str">
            <v>NaN</v>
          </cell>
          <cell r="DM37" t="str">
            <v>M</v>
          </cell>
          <cell r="DO37" t="str">
            <v>NaN</v>
          </cell>
          <cell r="DP37" t="str">
            <v>M</v>
          </cell>
          <cell r="DR37" t="str">
            <v>NaN</v>
          </cell>
          <cell r="DS37" t="str">
            <v>L</v>
          </cell>
          <cell r="DU37" t="str">
            <v>NaN</v>
          </cell>
          <cell r="DV37" t="str">
            <v>L</v>
          </cell>
          <cell r="DX37" t="str">
            <v>NaN</v>
          </cell>
          <cell r="DY37" t="str">
            <v>L</v>
          </cell>
          <cell r="EA37" t="str">
            <v>NaN</v>
          </cell>
          <cell r="EB37" t="str">
            <v>L</v>
          </cell>
          <cell r="ED37" t="str">
            <v>NaN</v>
          </cell>
          <cell r="EE37" t="str">
            <v>L</v>
          </cell>
          <cell r="EG37" t="str">
            <v>NaN</v>
          </cell>
        </row>
        <row r="38">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L</v>
          </cell>
          <cell r="W38" t="str">
            <v>NaN</v>
          </cell>
          <cell r="X38" t="str">
            <v>L</v>
          </cell>
          <cell r="Z38" t="str">
            <v>NaN</v>
          </cell>
          <cell r="AA38" t="str">
            <v>L</v>
          </cell>
          <cell r="AC38" t="str">
            <v>NaN</v>
          </cell>
          <cell r="AD38" t="str">
            <v>L</v>
          </cell>
          <cell r="AF38" t="str">
            <v>NaN</v>
          </cell>
          <cell r="AG38" t="str">
            <v>L</v>
          </cell>
          <cell r="AI38" t="str">
            <v>NaN</v>
          </cell>
          <cell r="AJ38" t="str">
            <v>L</v>
          </cell>
          <cell r="AL38" t="str">
            <v>NaN</v>
          </cell>
          <cell r="AM38" t="str">
            <v>L</v>
          </cell>
          <cell r="AO38" t="str">
            <v>NaN</v>
          </cell>
          <cell r="AP38" t="str">
            <v>L</v>
          </cell>
          <cell r="AR38" t="str">
            <v>NaN</v>
          </cell>
          <cell r="AS38" t="str">
            <v>L</v>
          </cell>
          <cell r="AU38" t="str">
            <v>NaN</v>
          </cell>
          <cell r="AV38" t="str">
            <v>L</v>
          </cell>
          <cell r="AX38" t="str">
            <v>NaN</v>
          </cell>
          <cell r="AY38" t="str">
            <v>L</v>
          </cell>
          <cell r="BA38" t="str">
            <v>NaN</v>
          </cell>
          <cell r="BB38" t="str">
            <v>L</v>
          </cell>
          <cell r="BD38" t="str">
            <v>NaN</v>
          </cell>
          <cell r="BE38" t="str">
            <v>M</v>
          </cell>
          <cell r="BG38" t="str">
            <v>NaN</v>
          </cell>
          <cell r="BH38" t="str">
            <v>M</v>
          </cell>
          <cell r="BJ38" t="str">
            <v>NaN</v>
          </cell>
          <cell r="BK38" t="str">
            <v>M</v>
          </cell>
          <cell r="BM38" t="str">
            <v>NaN</v>
          </cell>
          <cell r="BN38" t="str">
            <v>M</v>
          </cell>
          <cell r="BP38" t="str">
            <v>NaN</v>
          </cell>
          <cell r="BQ38" t="str">
            <v>M</v>
          </cell>
          <cell r="BS38" t="str">
            <v>NaN</v>
          </cell>
          <cell r="BT38" t="str">
            <v>L</v>
          </cell>
          <cell r="BV38" t="str">
            <v>NaN</v>
          </cell>
          <cell r="BW38" t="str">
            <v>L</v>
          </cell>
          <cell r="BY38" t="str">
            <v>NaN</v>
          </cell>
          <cell r="BZ38" t="str">
            <v>L</v>
          </cell>
          <cell r="CB38" t="str">
            <v>NaN</v>
          </cell>
          <cell r="CC38" t="str">
            <v>L</v>
          </cell>
          <cell r="CE38" t="str">
            <v>NaN</v>
          </cell>
          <cell r="CF38" t="str">
            <v>L</v>
          </cell>
          <cell r="CH38" t="str">
            <v>NaN</v>
          </cell>
          <cell r="CI38" t="str">
            <v>L</v>
          </cell>
          <cell r="CK38" t="str">
            <v>NaN</v>
          </cell>
          <cell r="CL38" t="str">
            <v>L</v>
          </cell>
          <cell r="CN38" t="str">
            <v>NaN</v>
          </cell>
          <cell r="CO38" t="str">
            <v>L</v>
          </cell>
          <cell r="CQ38" t="str">
            <v>NaN</v>
          </cell>
          <cell r="CR38" t="str">
            <v>L</v>
          </cell>
          <cell r="CT38" t="str">
            <v>NaN</v>
          </cell>
          <cell r="CU38" t="str">
            <v>L</v>
          </cell>
          <cell r="CW38" t="str">
            <v>NaN</v>
          </cell>
          <cell r="CX38" t="str">
            <v>L</v>
          </cell>
          <cell r="CZ38" t="str">
            <v>NaN</v>
          </cell>
          <cell r="DA38" t="str">
            <v>M</v>
          </cell>
          <cell r="DC38" t="str">
            <v>NaN</v>
          </cell>
          <cell r="DD38" t="str">
            <v>L</v>
          </cell>
          <cell r="DF38" t="str">
            <v>NaN</v>
          </cell>
          <cell r="DG38" t="str">
            <v>L</v>
          </cell>
          <cell r="DI38" t="str">
            <v>NaN</v>
          </cell>
          <cell r="DJ38" t="str">
            <v>L</v>
          </cell>
          <cell r="DL38" t="str">
            <v>NaN</v>
          </cell>
          <cell r="DM38" t="str">
            <v>M</v>
          </cell>
          <cell r="DO38" t="str">
            <v>NaN</v>
          </cell>
          <cell r="DP38" t="str">
            <v>M</v>
          </cell>
          <cell r="DR38" t="str">
            <v>NaN</v>
          </cell>
          <cell r="DS38" t="str">
            <v>L</v>
          </cell>
          <cell r="DU38" t="str">
            <v>NaN</v>
          </cell>
          <cell r="DV38" t="str">
            <v>L</v>
          </cell>
          <cell r="DX38" t="str">
            <v>NaN</v>
          </cell>
          <cell r="DY38" t="str">
            <v>L</v>
          </cell>
          <cell r="EA38" t="str">
            <v>NaN</v>
          </cell>
          <cell r="EB38" t="str">
            <v>L</v>
          </cell>
          <cell r="ED38" t="str">
            <v>NaN</v>
          </cell>
          <cell r="EE38" t="str">
            <v>L</v>
          </cell>
          <cell r="EG38" t="str">
            <v>NaN</v>
          </cell>
        </row>
        <row r="39">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L</v>
          </cell>
          <cell r="W39" t="str">
            <v>NaN</v>
          </cell>
          <cell r="X39" t="str">
            <v>L</v>
          </cell>
          <cell r="Z39" t="str">
            <v>NaN</v>
          </cell>
          <cell r="AA39" t="str">
            <v>L</v>
          </cell>
          <cell r="AC39" t="str">
            <v>NaN</v>
          </cell>
          <cell r="AD39" t="str">
            <v>L</v>
          </cell>
          <cell r="AF39" t="str">
            <v>NaN</v>
          </cell>
          <cell r="AG39" t="str">
            <v>L</v>
          </cell>
          <cell r="AI39" t="str">
            <v>NaN</v>
          </cell>
          <cell r="AJ39" t="str">
            <v>L</v>
          </cell>
          <cell r="AL39" t="str">
            <v>NaN</v>
          </cell>
          <cell r="AM39" t="str">
            <v>L</v>
          </cell>
          <cell r="AO39" t="str">
            <v>NaN</v>
          </cell>
          <cell r="AP39" t="str">
            <v>L</v>
          </cell>
          <cell r="AR39" t="str">
            <v>NaN</v>
          </cell>
          <cell r="AS39" t="str">
            <v>L</v>
          </cell>
          <cell r="AU39" t="str">
            <v>NaN</v>
          </cell>
          <cell r="AV39" t="str">
            <v>L</v>
          </cell>
          <cell r="AX39" t="str">
            <v>NaN</v>
          </cell>
          <cell r="AY39" t="str">
            <v>L</v>
          </cell>
          <cell r="BA39" t="str">
            <v>NaN</v>
          </cell>
          <cell r="BB39" t="str">
            <v>L</v>
          </cell>
          <cell r="BD39" t="str">
            <v>NaN</v>
          </cell>
          <cell r="BE39" t="str">
            <v>M</v>
          </cell>
          <cell r="BG39" t="str">
            <v>NaN</v>
          </cell>
          <cell r="BH39" t="str">
            <v>M</v>
          </cell>
          <cell r="BJ39" t="str">
            <v>NaN</v>
          </cell>
          <cell r="BK39" t="str">
            <v>M</v>
          </cell>
          <cell r="BM39" t="str">
            <v>NaN</v>
          </cell>
          <cell r="BN39" t="str">
            <v>M</v>
          </cell>
          <cell r="BP39" t="str">
            <v>NaN</v>
          </cell>
          <cell r="BQ39" t="str">
            <v>M</v>
          </cell>
          <cell r="BS39" t="str">
            <v>NaN</v>
          </cell>
          <cell r="BT39" t="str">
            <v>L</v>
          </cell>
          <cell r="BV39" t="str">
            <v>NaN</v>
          </cell>
          <cell r="BW39" t="str">
            <v>L</v>
          </cell>
          <cell r="BY39" t="str">
            <v>NaN</v>
          </cell>
          <cell r="BZ39" t="str">
            <v>L</v>
          </cell>
          <cell r="CB39" t="str">
            <v>NaN</v>
          </cell>
          <cell r="CC39" t="str">
            <v>L</v>
          </cell>
          <cell r="CE39" t="str">
            <v>NaN</v>
          </cell>
          <cell r="CF39" t="str">
            <v>L</v>
          </cell>
          <cell r="CH39" t="str">
            <v>NaN</v>
          </cell>
          <cell r="CI39" t="str">
            <v>L</v>
          </cell>
          <cell r="CK39" t="str">
            <v>NaN</v>
          </cell>
          <cell r="CL39" t="str">
            <v>L</v>
          </cell>
          <cell r="CN39" t="str">
            <v>NaN</v>
          </cell>
          <cell r="CO39" t="str">
            <v>L</v>
          </cell>
          <cell r="CQ39" t="str">
            <v>NaN</v>
          </cell>
          <cell r="CR39" t="str">
            <v>L</v>
          </cell>
          <cell r="CT39" t="str">
            <v>NaN</v>
          </cell>
          <cell r="CU39" t="str">
            <v>L</v>
          </cell>
          <cell r="CW39" t="str">
            <v>NaN</v>
          </cell>
          <cell r="CX39" t="str">
            <v>L</v>
          </cell>
          <cell r="CZ39" t="str">
            <v>NaN</v>
          </cell>
          <cell r="DA39" t="str">
            <v>M</v>
          </cell>
          <cell r="DC39" t="str">
            <v>NaN</v>
          </cell>
          <cell r="DD39" t="str">
            <v>L</v>
          </cell>
          <cell r="DF39" t="str">
            <v>NaN</v>
          </cell>
          <cell r="DG39" t="str">
            <v>L</v>
          </cell>
          <cell r="DI39" t="str">
            <v>NaN</v>
          </cell>
          <cell r="DJ39" t="str">
            <v>L</v>
          </cell>
          <cell r="DL39" t="str">
            <v>NaN</v>
          </cell>
          <cell r="DM39" t="str">
            <v>M</v>
          </cell>
          <cell r="DO39" t="str">
            <v>NaN</v>
          </cell>
          <cell r="DP39" t="str">
            <v>M</v>
          </cell>
          <cell r="DR39" t="str">
            <v>NaN</v>
          </cell>
          <cell r="DS39" t="str">
            <v>L</v>
          </cell>
          <cell r="DU39" t="str">
            <v>NaN</v>
          </cell>
          <cell r="DV39" t="str">
            <v>L</v>
          </cell>
          <cell r="DX39" t="str">
            <v>NaN</v>
          </cell>
          <cell r="DY39" t="str">
            <v>L</v>
          </cell>
          <cell r="EA39" t="str">
            <v>NaN</v>
          </cell>
          <cell r="EB39" t="str">
            <v>L</v>
          </cell>
          <cell r="ED39" t="str">
            <v>NaN</v>
          </cell>
          <cell r="EE39" t="str">
            <v>L</v>
          </cell>
          <cell r="EG39" t="str">
            <v>NaN</v>
          </cell>
        </row>
        <row r="40">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L</v>
          </cell>
          <cell r="W40" t="str">
            <v>NaN</v>
          </cell>
          <cell r="X40" t="str">
            <v>L</v>
          </cell>
          <cell r="Z40" t="str">
            <v>NaN</v>
          </cell>
          <cell r="AA40" t="str">
            <v>L</v>
          </cell>
          <cell r="AC40" t="str">
            <v>NaN</v>
          </cell>
          <cell r="AD40" t="str">
            <v>L</v>
          </cell>
          <cell r="AF40" t="str">
            <v>NaN</v>
          </cell>
          <cell r="AG40" t="str">
            <v>L</v>
          </cell>
          <cell r="AI40" t="str">
            <v>NaN</v>
          </cell>
          <cell r="AJ40" t="str">
            <v>L</v>
          </cell>
          <cell r="AL40" t="str">
            <v>NaN</v>
          </cell>
          <cell r="AM40" t="str">
            <v>L</v>
          </cell>
          <cell r="AO40" t="str">
            <v>NaN</v>
          </cell>
          <cell r="AP40" t="str">
            <v>L</v>
          </cell>
          <cell r="AR40" t="str">
            <v>NaN</v>
          </cell>
          <cell r="AS40" t="str">
            <v>L</v>
          </cell>
          <cell r="AU40" t="str">
            <v>NaN</v>
          </cell>
          <cell r="AV40" t="str">
            <v>L</v>
          </cell>
          <cell r="AX40" t="str">
            <v>NaN</v>
          </cell>
          <cell r="AY40" t="str">
            <v>L</v>
          </cell>
          <cell r="BA40" t="str">
            <v>NaN</v>
          </cell>
          <cell r="BB40" t="str">
            <v>L</v>
          </cell>
          <cell r="BD40" t="str">
            <v>NaN</v>
          </cell>
          <cell r="BE40" t="str">
            <v>M</v>
          </cell>
          <cell r="BG40" t="str">
            <v>NaN</v>
          </cell>
          <cell r="BH40" t="str">
            <v>M</v>
          </cell>
          <cell r="BJ40" t="str">
            <v>NaN</v>
          </cell>
          <cell r="BK40" t="str">
            <v>M</v>
          </cell>
          <cell r="BM40" t="str">
            <v>NaN</v>
          </cell>
          <cell r="BN40" t="str">
            <v>M</v>
          </cell>
          <cell r="BP40" t="str">
            <v>NaN</v>
          </cell>
          <cell r="BQ40" t="str">
            <v>M</v>
          </cell>
          <cell r="BS40" t="str">
            <v>NaN</v>
          </cell>
          <cell r="BT40" t="str">
            <v>L</v>
          </cell>
          <cell r="BV40" t="str">
            <v>NaN</v>
          </cell>
          <cell r="BW40" t="str">
            <v>L</v>
          </cell>
          <cell r="BY40" t="str">
            <v>NaN</v>
          </cell>
          <cell r="BZ40" t="str">
            <v>L</v>
          </cell>
          <cell r="CB40" t="str">
            <v>NaN</v>
          </cell>
          <cell r="CC40" t="str">
            <v>L</v>
          </cell>
          <cell r="CE40" t="str">
            <v>NaN</v>
          </cell>
          <cell r="CF40" t="str">
            <v>L</v>
          </cell>
          <cell r="CH40" t="str">
            <v>NaN</v>
          </cell>
          <cell r="CI40" t="str">
            <v>L</v>
          </cell>
          <cell r="CK40" t="str">
            <v>NaN</v>
          </cell>
          <cell r="CL40" t="str">
            <v>L</v>
          </cell>
          <cell r="CN40" t="str">
            <v>NaN</v>
          </cell>
          <cell r="CO40" t="str">
            <v>L</v>
          </cell>
          <cell r="CQ40" t="str">
            <v>NaN</v>
          </cell>
          <cell r="CR40" t="str">
            <v>L</v>
          </cell>
          <cell r="CT40" t="str">
            <v>NaN</v>
          </cell>
          <cell r="CU40" t="str">
            <v>L</v>
          </cell>
          <cell r="CW40" t="str">
            <v>NaN</v>
          </cell>
          <cell r="CX40" t="str">
            <v>L</v>
          </cell>
          <cell r="CZ40" t="str">
            <v>NaN</v>
          </cell>
          <cell r="DA40" t="str">
            <v>M</v>
          </cell>
          <cell r="DC40" t="str">
            <v>NaN</v>
          </cell>
          <cell r="DD40" t="str">
            <v>L</v>
          </cell>
          <cell r="DF40" t="str">
            <v>NaN</v>
          </cell>
          <cell r="DG40" t="str">
            <v>L</v>
          </cell>
          <cell r="DI40" t="str">
            <v>NaN</v>
          </cell>
          <cell r="DJ40" t="str">
            <v>L</v>
          </cell>
          <cell r="DL40" t="str">
            <v>NaN</v>
          </cell>
          <cell r="DM40" t="str">
            <v>M</v>
          </cell>
          <cell r="DO40" t="str">
            <v>NaN</v>
          </cell>
          <cell r="DP40" t="str">
            <v>M</v>
          </cell>
          <cell r="DR40" t="str">
            <v>NaN</v>
          </cell>
          <cell r="DS40" t="str">
            <v>L</v>
          </cell>
          <cell r="DU40" t="str">
            <v>NaN</v>
          </cell>
          <cell r="DV40" t="str">
            <v>L</v>
          </cell>
          <cell r="DX40" t="str">
            <v>NaN</v>
          </cell>
          <cell r="DY40" t="str">
            <v>L</v>
          </cell>
          <cell r="EA40" t="str">
            <v>NaN</v>
          </cell>
          <cell r="EB40" t="str">
            <v>L</v>
          </cell>
          <cell r="ED40" t="str">
            <v>NaN</v>
          </cell>
          <cell r="EE40" t="str">
            <v>L</v>
          </cell>
          <cell r="EG40" t="str">
            <v>NaN</v>
          </cell>
        </row>
        <row r="41">
          <cell r="B41">
            <v>145313.46809591798</v>
          </cell>
          <cell r="E41">
            <v>360361.72942396509</v>
          </cell>
          <cell r="H41">
            <v>194397.92424530914</v>
          </cell>
          <cell r="K41">
            <v>165963.80517865592</v>
          </cell>
          <cell r="N41">
            <v>60615.1482286768</v>
          </cell>
          <cell r="Q41">
            <v>60908.393430597076</v>
          </cell>
          <cell r="T41">
            <v>-295.29157082486387</v>
          </cell>
          <cell r="W41">
            <v>2.0463689045855493</v>
          </cell>
          <cell r="Z41">
            <v>225288.39339999997</v>
          </cell>
          <cell r="AC41">
            <v>165829.7636059603</v>
          </cell>
          <cell r="AF41">
            <v>59458.629794039683</v>
          </cell>
          <cell r="AI41">
            <v>409.30453317360099</v>
          </cell>
          <cell r="AL41">
            <v>409.30453317360099</v>
          </cell>
          <cell r="AO41">
            <v>25723.801129694653</v>
          </cell>
          <cell r="AR41">
            <v>12101</v>
          </cell>
          <cell r="AU41">
            <v>13622.801129694653</v>
          </cell>
          <cell r="AX41">
            <v>17193.699494343251</v>
          </cell>
          <cell r="BA41">
            <v>17193.699494343251</v>
          </cell>
          <cell r="BD41" t="str">
            <v>NaN</v>
          </cell>
          <cell r="BE41" t="str">
            <v>M</v>
          </cell>
          <cell r="BG41" t="str">
            <v>NaN</v>
          </cell>
          <cell r="BH41" t="str">
            <v>M</v>
          </cell>
          <cell r="BJ41" t="str">
            <v>NaN</v>
          </cell>
          <cell r="BK41" t="str">
            <v>M</v>
          </cell>
          <cell r="BM41" t="str">
            <v>NaN</v>
          </cell>
          <cell r="BN41" t="str">
            <v>M</v>
          </cell>
          <cell r="BP41" t="str">
            <v>NaN</v>
          </cell>
          <cell r="BQ41" t="str">
            <v>M</v>
          </cell>
          <cell r="BS41">
            <v>17658.927384279996</v>
          </cell>
          <cell r="BV41">
            <v>89.778484041537382</v>
          </cell>
          <cell r="BY41">
            <v>89.778484041537382</v>
          </cell>
          <cell r="CB41">
            <v>0</v>
          </cell>
          <cell r="CE41">
            <v>486806.82883243915</v>
          </cell>
          <cell r="CH41">
            <v>292408.90458713</v>
          </cell>
          <cell r="CK41">
            <v>194397.92424530914</v>
          </cell>
          <cell r="CN41">
            <v>178384.4002453092</v>
          </cell>
          <cell r="CQ41">
            <v>16013.523999999999</v>
          </cell>
          <cell r="CT41">
            <v>17785.265726917791</v>
          </cell>
          <cell r="CW41">
            <v>623.37159018745263</v>
          </cell>
          <cell r="CZ41" t="str">
            <v>NaN</v>
          </cell>
          <cell r="DA41" t="str">
            <v>M</v>
          </cell>
          <cell r="DC41">
            <v>326.09846388033901</v>
          </cell>
          <cell r="DF41" t="str">
            <v>NaN</v>
          </cell>
          <cell r="DG41" t="str">
            <v>L</v>
          </cell>
          <cell r="DI41">
            <v>16835.795672849999</v>
          </cell>
          <cell r="DL41" t="str">
            <v>NaN</v>
          </cell>
          <cell r="DM41" t="str">
            <v>M</v>
          </cell>
          <cell r="DO41" t="str">
            <v>NaN</v>
          </cell>
          <cell r="DP41" t="str">
            <v>M</v>
          </cell>
          <cell r="DR41">
            <v>7708.9330418268974</v>
          </cell>
          <cell r="DU41">
            <v>1976.6981787168963</v>
          </cell>
          <cell r="DX41">
            <v>5732.2348631100012</v>
          </cell>
          <cell r="EA41">
            <v>26243.646000000001</v>
          </cell>
          <cell r="ED41">
            <v>4432.5956801304819</v>
          </cell>
          <cell r="EG41">
            <v>812982.81640185299</v>
          </cell>
        </row>
        <row r="42">
          <cell r="B42">
            <v>206511.76152082605</v>
          </cell>
          <cell r="E42">
            <v>444700.74385575904</v>
          </cell>
          <cell r="H42">
            <v>230615.19431033189</v>
          </cell>
          <cell r="K42">
            <v>214085.54954542714</v>
          </cell>
          <cell r="N42">
            <v>77517.292014063831</v>
          </cell>
          <cell r="Q42">
            <v>77466.554363118528</v>
          </cell>
          <cell r="T42">
            <v>48.213913271631782</v>
          </cell>
          <cell r="W42">
            <v>2.5237376736700821</v>
          </cell>
          <cell r="Z42">
            <v>260051.87343099999</v>
          </cell>
          <cell r="AC42">
            <v>214766.64044496691</v>
          </cell>
          <cell r="AF42">
            <v>45285.232986033072</v>
          </cell>
          <cell r="AI42">
            <v>429.85743961336141</v>
          </cell>
          <cell r="AL42">
            <v>429.85743961336141</v>
          </cell>
          <cell r="AO42">
            <v>30035.656462480532</v>
          </cell>
          <cell r="AR42">
            <v>14243</v>
          </cell>
          <cell r="AU42">
            <v>15792.656462480534</v>
          </cell>
          <cell r="AX42">
            <v>29488.654262035998</v>
          </cell>
          <cell r="BA42">
            <v>29488.654262035998</v>
          </cell>
          <cell r="BD42" t="str">
            <v>NaN</v>
          </cell>
          <cell r="BE42" t="str">
            <v>M</v>
          </cell>
          <cell r="BG42" t="str">
            <v>NaN</v>
          </cell>
          <cell r="BH42" t="str">
            <v>M</v>
          </cell>
          <cell r="BJ42" t="str">
            <v>NaN</v>
          </cell>
          <cell r="BK42" t="str">
            <v>M</v>
          </cell>
          <cell r="BM42" t="str">
            <v>NaN</v>
          </cell>
          <cell r="BN42" t="str">
            <v>M</v>
          </cell>
          <cell r="BP42" t="str">
            <v>NaN</v>
          </cell>
          <cell r="BQ42" t="str">
            <v>M</v>
          </cell>
          <cell r="BS42">
            <v>30210.741512999997</v>
          </cell>
          <cell r="BV42">
            <v>798.27927034315178</v>
          </cell>
          <cell r="BY42">
            <v>798.27927034315178</v>
          </cell>
          <cell r="CB42">
            <v>0</v>
          </cell>
          <cell r="CE42">
            <v>598858.81413726183</v>
          </cell>
          <cell r="CH42">
            <v>368243.61982692993</v>
          </cell>
          <cell r="CK42">
            <v>230615.19431033189</v>
          </cell>
          <cell r="CN42">
            <v>211630.39931033188</v>
          </cell>
          <cell r="CQ42">
            <v>18984.795000000002</v>
          </cell>
          <cell r="CT42">
            <v>21072.79681999614</v>
          </cell>
          <cell r="CW42">
            <v>794.96806499999991</v>
          </cell>
          <cell r="CZ42" t="str">
            <v>NaN</v>
          </cell>
          <cell r="DA42" t="str">
            <v>M</v>
          </cell>
          <cell r="DC42">
            <v>233.34495994613835</v>
          </cell>
          <cell r="DF42" t="str">
            <v>NaN</v>
          </cell>
          <cell r="DG42" t="str">
            <v>L</v>
          </cell>
          <cell r="DI42">
            <v>20044.48379505</v>
          </cell>
          <cell r="DL42" t="str">
            <v>NaN</v>
          </cell>
          <cell r="DM42" t="str">
            <v>M</v>
          </cell>
          <cell r="DO42" t="str">
            <v>NaN</v>
          </cell>
          <cell r="DP42" t="str">
            <v>M</v>
          </cell>
          <cell r="DR42">
            <v>13906.957064816486</v>
          </cell>
          <cell r="DU42">
            <v>2484.7455683964872</v>
          </cell>
          <cell r="DX42">
            <v>11422.211496419999</v>
          </cell>
          <cell r="EA42">
            <v>29380.147999999997</v>
          </cell>
          <cell r="ED42">
            <v>4399.0287156715394</v>
          </cell>
          <cell r="EG42">
            <v>1031440.5718277771</v>
          </cell>
        </row>
        <row r="43">
          <cell r="B43">
            <v>219527.356291</v>
          </cell>
          <cell r="E43">
            <v>523267.2169964292</v>
          </cell>
          <cell r="H43">
            <v>271296.28613904206</v>
          </cell>
          <cell r="K43">
            <v>251970.93085738714</v>
          </cell>
          <cell r="N43">
            <v>95927.572353950643</v>
          </cell>
          <cell r="Q43">
            <v>95174.246850396419</v>
          </cell>
          <cell r="T43">
            <v>750.03552525524742</v>
          </cell>
          <cell r="W43">
            <v>3.2899782989756901</v>
          </cell>
          <cell r="Z43">
            <v>333052.77378899994</v>
          </cell>
          <cell r="AC43">
            <v>272189.16591344483</v>
          </cell>
          <cell r="AF43">
            <v>60863.607875555128</v>
          </cell>
          <cell r="AI43">
            <v>536.88973655000734</v>
          </cell>
          <cell r="AL43">
            <v>536.88973655000734</v>
          </cell>
          <cell r="AO43">
            <v>18865.922169322723</v>
          </cell>
          <cell r="AR43">
            <v>8345.1922448646637</v>
          </cell>
          <cell r="AU43">
            <v>10520.729924458057</v>
          </cell>
          <cell r="AX43">
            <v>17075.101511491172</v>
          </cell>
          <cell r="BA43">
            <v>17075.101511491172</v>
          </cell>
          <cell r="BD43" t="str">
            <v>NaN</v>
          </cell>
          <cell r="BE43" t="str">
            <v>M</v>
          </cell>
          <cell r="BG43" t="str">
            <v>NaN</v>
          </cell>
          <cell r="BH43" t="str">
            <v>M</v>
          </cell>
          <cell r="BJ43" t="str">
            <v>NaN</v>
          </cell>
          <cell r="BK43" t="str">
            <v>M</v>
          </cell>
          <cell r="BM43" t="str">
            <v>NaN</v>
          </cell>
          <cell r="BN43" t="str">
            <v>M</v>
          </cell>
          <cell r="BP43" t="str">
            <v>NaN</v>
          </cell>
          <cell r="BQ43" t="str">
            <v>M</v>
          </cell>
          <cell r="BS43">
            <v>17893.536791000002</v>
          </cell>
          <cell r="BV43">
            <v>759.04822621788799</v>
          </cell>
          <cell r="BY43">
            <v>759.04822621788799</v>
          </cell>
          <cell r="CB43">
            <v>0</v>
          </cell>
          <cell r="CE43">
            <v>690572.16707203211</v>
          </cell>
          <cell r="CH43">
            <v>419275.88093299005</v>
          </cell>
          <cell r="CK43">
            <v>271296.28613904206</v>
          </cell>
          <cell r="CN43">
            <v>248415.566139042</v>
          </cell>
          <cell r="CQ43">
            <v>22880.720000000001</v>
          </cell>
          <cell r="CT43">
            <v>24767.8545303797</v>
          </cell>
          <cell r="CW43">
            <v>945.19399499999997</v>
          </cell>
          <cell r="CZ43" t="str">
            <v>NaN</v>
          </cell>
          <cell r="DA43" t="str">
            <v>M</v>
          </cell>
          <cell r="DC43">
            <v>2115.488975879683</v>
          </cell>
          <cell r="DF43" t="str">
            <v>NaN</v>
          </cell>
          <cell r="DG43" t="str">
            <v>L</v>
          </cell>
          <cell r="DI43">
            <v>21707.171559500017</v>
          </cell>
          <cell r="DL43" t="str">
            <v>NaN</v>
          </cell>
          <cell r="DM43" t="str">
            <v>M</v>
          </cell>
          <cell r="DO43" t="str">
            <v>NaN</v>
          </cell>
          <cell r="DP43" t="str">
            <v>M</v>
          </cell>
          <cell r="DR43">
            <v>18992.602765360811</v>
          </cell>
          <cell r="DU43">
            <v>3021.168538510808</v>
          </cell>
          <cell r="DX43">
            <v>15971.434226850002</v>
          </cell>
          <cell r="EA43">
            <v>35344.825000000012</v>
          </cell>
          <cell r="ED43">
            <v>4264.6170805969241</v>
          </cell>
          <cell r="EG43">
            <v>1175926.3393868599</v>
          </cell>
        </row>
        <row r="44">
          <cell r="B44">
            <v>247547.11208900003</v>
          </cell>
          <cell r="E44">
            <v>585331.77296060091</v>
          </cell>
          <cell r="H44">
            <v>321739.28353253769</v>
          </cell>
          <cell r="K44">
            <v>263592.48942806327</v>
          </cell>
          <cell r="N44">
            <v>111148.32904864509</v>
          </cell>
          <cell r="Q44">
            <v>109166.95954851664</v>
          </cell>
          <cell r="T44">
            <v>1977.3563270543555</v>
          </cell>
          <cell r="W44">
            <v>4.0131730740976215</v>
          </cell>
          <cell r="Z44">
            <v>375889.443241</v>
          </cell>
          <cell r="AC44">
            <v>305126.98664634948</v>
          </cell>
          <cell r="AF44">
            <v>70762.456594650503</v>
          </cell>
          <cell r="AI44">
            <v>682.23507608031287</v>
          </cell>
          <cell r="AL44">
            <v>682.23507608031287</v>
          </cell>
          <cell r="AO44">
            <v>33023.073156629442</v>
          </cell>
          <cell r="AR44">
            <v>14283</v>
          </cell>
          <cell r="AU44">
            <v>18740.073156629442</v>
          </cell>
          <cell r="AX44">
            <v>14921.541073832932</v>
          </cell>
          <cell r="BA44">
            <v>14921.541073832932</v>
          </cell>
          <cell r="BD44" t="str">
            <v>NaN</v>
          </cell>
          <cell r="BE44" t="str">
            <v>M</v>
          </cell>
          <cell r="BG44" t="str">
            <v>NaN</v>
          </cell>
          <cell r="BH44" t="str">
            <v>M</v>
          </cell>
          <cell r="BJ44" t="str">
            <v>NaN</v>
          </cell>
          <cell r="BK44" t="str">
            <v>M</v>
          </cell>
          <cell r="BM44" t="str">
            <v>NaN</v>
          </cell>
          <cell r="BN44" t="str">
            <v>M</v>
          </cell>
          <cell r="BP44" t="str">
            <v>NaN</v>
          </cell>
          <cell r="BQ44" t="str">
            <v>M</v>
          </cell>
          <cell r="BS44">
            <v>16324.304091435901</v>
          </cell>
          <cell r="BV44">
            <v>1764.7648689458031</v>
          </cell>
          <cell r="BY44">
            <v>1764.7648689458031</v>
          </cell>
          <cell r="CB44">
            <v>0</v>
          </cell>
          <cell r="CE44">
            <v>829821.39150717761</v>
          </cell>
          <cell r="CH44">
            <v>508082.10797463986</v>
          </cell>
          <cell r="CK44">
            <v>321739.28353253769</v>
          </cell>
          <cell r="CN44">
            <v>295676.71353253751</v>
          </cell>
          <cell r="CQ44">
            <v>26062.57</v>
          </cell>
          <cell r="CT44">
            <v>25130.808509772018</v>
          </cell>
          <cell r="CW44">
            <v>1044.5089499999999</v>
          </cell>
          <cell r="CZ44" t="str">
            <v>NaN</v>
          </cell>
          <cell r="DA44" t="str">
            <v>M</v>
          </cell>
          <cell r="DC44">
            <v>2095.566758272008</v>
          </cell>
          <cell r="DF44" t="str">
            <v>NaN</v>
          </cell>
          <cell r="DG44" t="str">
            <v>L</v>
          </cell>
          <cell r="DI44">
            <v>21990.732801500009</v>
          </cell>
          <cell r="DL44" t="str">
            <v>NaN</v>
          </cell>
          <cell r="DM44" t="str">
            <v>M</v>
          </cell>
          <cell r="DO44" t="str">
            <v>NaN</v>
          </cell>
          <cell r="DP44" t="str">
            <v>M</v>
          </cell>
          <cell r="DR44">
            <v>24485.820793308299</v>
          </cell>
          <cell r="DU44">
            <v>3552.4942818082918</v>
          </cell>
          <cell r="DX44">
            <v>20933.326511500007</v>
          </cell>
          <cell r="EA44">
            <v>40999.374999999978</v>
          </cell>
          <cell r="ED44">
            <v>4242.8816271972655</v>
          </cell>
          <cell r="EG44">
            <v>1372980.6874590509</v>
          </cell>
        </row>
        <row r="45">
          <cell r="B45">
            <v>233881.65288500002</v>
          </cell>
          <cell r="E45">
            <v>595589.98481999175</v>
          </cell>
          <cell r="H45">
            <v>340483.82040845387</v>
          </cell>
          <cell r="K45">
            <v>255106.16441153793</v>
          </cell>
          <cell r="N45">
            <v>98976.131517443428</v>
          </cell>
          <cell r="Q45">
            <v>97347.786181795731</v>
          </cell>
          <cell r="T45">
            <v>1625.3652351731375</v>
          </cell>
          <cell r="W45">
            <v>2.9801004745460022</v>
          </cell>
          <cell r="Z45">
            <v>381985.81074499997</v>
          </cell>
          <cell r="AC45">
            <v>315298.01266836433</v>
          </cell>
          <cell r="AF45">
            <v>66687.79807663562</v>
          </cell>
          <cell r="AI45">
            <v>769.30709751543759</v>
          </cell>
          <cell r="AL45">
            <v>769.30709751543759</v>
          </cell>
          <cell r="AO45">
            <v>17566.858661262537</v>
          </cell>
          <cell r="AR45">
            <v>3556</v>
          </cell>
          <cell r="AU45">
            <v>14010.858661262535</v>
          </cell>
          <cell r="AX45">
            <v>20825.616295237953</v>
          </cell>
          <cell r="BA45">
            <v>20825.616295237953</v>
          </cell>
          <cell r="BD45" t="str">
            <v>NaN</v>
          </cell>
          <cell r="BE45" t="str">
            <v>M</v>
          </cell>
          <cell r="BG45" t="str">
            <v>NaN</v>
          </cell>
          <cell r="BH45" t="str">
            <v>M</v>
          </cell>
          <cell r="BJ45" t="str">
            <v>NaN</v>
          </cell>
          <cell r="BK45" t="str">
            <v>M</v>
          </cell>
          <cell r="BM45" t="str">
            <v>NaN</v>
          </cell>
          <cell r="BN45" t="str">
            <v>M</v>
          </cell>
          <cell r="BP45" t="str">
            <v>NaN</v>
          </cell>
          <cell r="BQ45" t="str">
            <v>M</v>
          </cell>
          <cell r="BS45">
            <v>22377.983443919999</v>
          </cell>
          <cell r="BV45">
            <v>623.65138653728332</v>
          </cell>
          <cell r="BY45">
            <v>623.65138653728332</v>
          </cell>
          <cell r="CB45">
            <v>0</v>
          </cell>
          <cell r="CE45">
            <v>907575.62687515374</v>
          </cell>
          <cell r="CH45">
            <v>567091.80646669993</v>
          </cell>
          <cell r="CK45">
            <v>340483.82040845387</v>
          </cell>
          <cell r="CN45">
            <v>311149.21440845379</v>
          </cell>
          <cell r="CQ45">
            <v>29334.605999999996</v>
          </cell>
          <cell r="CT45">
            <v>28199.287391937378</v>
          </cell>
          <cell r="CW45">
            <v>1056.811725</v>
          </cell>
          <cell r="CZ45" t="str">
            <v>NaN</v>
          </cell>
          <cell r="DA45" t="str">
            <v>M</v>
          </cell>
          <cell r="DC45">
            <v>2330.627763337372</v>
          </cell>
          <cell r="DF45" t="str">
            <v>NaN</v>
          </cell>
          <cell r="DG45" t="str">
            <v>L</v>
          </cell>
          <cell r="DI45">
            <v>24811.847903600006</v>
          </cell>
          <cell r="DL45" t="str">
            <v>NaN</v>
          </cell>
          <cell r="DM45" t="str">
            <v>M</v>
          </cell>
          <cell r="DO45" t="str">
            <v>NaN</v>
          </cell>
          <cell r="DP45" t="str">
            <v>M</v>
          </cell>
          <cell r="DR45">
            <v>29477.120393759917</v>
          </cell>
          <cell r="DU45">
            <v>3258.0657947699178</v>
          </cell>
          <cell r="DX45">
            <v>26219.054598989998</v>
          </cell>
          <cell r="EA45">
            <v>41804.731</v>
          </cell>
          <cell r="ED45">
            <v>4238.7210019531258</v>
          </cell>
          <cell r="EG45">
            <v>1412970.5698423467</v>
          </cell>
        </row>
        <row r="46">
          <cell r="B46">
            <v>259877.62566271934</v>
          </cell>
          <cell r="E46">
            <v>622120.4979792349</v>
          </cell>
          <cell r="H46">
            <v>352761.98208087496</v>
          </cell>
          <cell r="K46">
            <v>269358.51589835988</v>
          </cell>
          <cell r="N46">
            <v>109716.17655292685</v>
          </cell>
          <cell r="Q46">
            <v>115855.43906093748</v>
          </cell>
          <cell r="T46">
            <v>-6142.2842672277629</v>
          </cell>
          <cell r="W46">
            <v>3.0217592171204943</v>
          </cell>
          <cell r="Z46">
            <v>393761.04769399995</v>
          </cell>
          <cell r="AC46">
            <v>324500.29510353581</v>
          </cell>
          <cell r="AF46">
            <v>69260.752590464137</v>
          </cell>
          <cell r="AI46">
            <v>1091.8961241598624</v>
          </cell>
          <cell r="AL46">
            <v>1091.8961241598624</v>
          </cell>
          <cell r="AO46">
            <v>28224.538998785469</v>
          </cell>
          <cell r="AR46">
            <v>7107.7149966700699</v>
          </cell>
          <cell r="AU46">
            <v>21116.824002115398</v>
          </cell>
          <cell r="AX46">
            <v>32481.856059272573</v>
          </cell>
          <cell r="BA46">
            <v>32481.856059272573</v>
          </cell>
          <cell r="BD46" t="str">
            <v>NaN</v>
          </cell>
          <cell r="BE46" t="str">
            <v>M</v>
          </cell>
          <cell r="BG46" t="str">
            <v>NaN</v>
          </cell>
          <cell r="BH46" t="str">
            <v>M</v>
          </cell>
          <cell r="BJ46" t="str">
            <v>NaN</v>
          </cell>
          <cell r="BK46" t="str">
            <v>M</v>
          </cell>
          <cell r="BM46" t="str">
            <v>NaN</v>
          </cell>
          <cell r="BN46" t="str">
            <v>M</v>
          </cell>
          <cell r="BP46" t="str">
            <v>NaN</v>
          </cell>
          <cell r="BQ46" t="str">
            <v>M</v>
          </cell>
          <cell r="BS46">
            <v>34193.215503873325</v>
          </cell>
          <cell r="BV46">
            <v>835.64928904595592</v>
          </cell>
          <cell r="BY46">
            <v>835.64928904595592</v>
          </cell>
          <cell r="CB46">
            <v>0</v>
          </cell>
          <cell r="CE46">
            <v>943758.96644847491</v>
          </cell>
          <cell r="CH46">
            <v>590996.98436759994</v>
          </cell>
          <cell r="CK46">
            <v>352761.98208087496</v>
          </cell>
          <cell r="CN46">
            <v>321581.75308087497</v>
          </cell>
          <cell r="CQ46">
            <v>31180.228999999999</v>
          </cell>
          <cell r="CT46">
            <v>26846.251814394025</v>
          </cell>
          <cell r="CW46">
            <v>1023.3946800000001</v>
          </cell>
          <cell r="CZ46" t="str">
            <v>NaN</v>
          </cell>
          <cell r="DA46" t="str">
            <v>M</v>
          </cell>
          <cell r="DC46">
            <v>2881.1832648139252</v>
          </cell>
          <cell r="DF46" t="str">
            <v>NaN</v>
          </cell>
          <cell r="DG46" t="str">
            <v>L</v>
          </cell>
          <cell r="DI46">
            <v>22941.6738695801</v>
          </cell>
          <cell r="DL46" t="str">
            <v>NaN</v>
          </cell>
          <cell r="DM46" t="str">
            <v>M</v>
          </cell>
          <cell r="DO46" t="str">
            <v>NaN</v>
          </cell>
          <cell r="DP46" t="str">
            <v>M</v>
          </cell>
          <cell r="DR46">
            <v>36427.094834749281</v>
          </cell>
          <cell r="DU46">
            <v>3758.274709253511</v>
          </cell>
          <cell r="DX46">
            <v>32668.820125495768</v>
          </cell>
          <cell r="EA46">
            <v>43082.57</v>
          </cell>
          <cell r="ED46">
            <v>4342.6358906250007</v>
          </cell>
          <cell r="EG46">
            <v>1515781.9862882784</v>
          </cell>
        </row>
        <row r="47">
          <cell r="B47">
            <v>269042.42213600001</v>
          </cell>
          <cell r="E47">
            <v>684218.10959701822</v>
          </cell>
          <cell r="H47">
            <v>378789.42069201899</v>
          </cell>
          <cell r="K47">
            <v>305428.68890499929</v>
          </cell>
          <cell r="N47">
            <v>133216.59669911818</v>
          </cell>
          <cell r="Q47">
            <v>132195.95402690375</v>
          </cell>
          <cell r="T47">
            <v>1017.1463321557867</v>
          </cell>
          <cell r="W47">
            <v>3.4963400586195714</v>
          </cell>
          <cell r="Z47">
            <v>432169.26600400003</v>
          </cell>
          <cell r="AC47">
            <v>356865.76802388002</v>
          </cell>
          <cell r="AF47">
            <v>75303.497980119995</v>
          </cell>
          <cell r="AI47">
            <v>998.89809725731766</v>
          </cell>
          <cell r="AL47">
            <v>998.89809725731766</v>
          </cell>
          <cell r="AO47">
            <v>26450.525540687115</v>
          </cell>
          <cell r="AR47">
            <v>7858.6466048232351</v>
          </cell>
          <cell r="AU47">
            <v>18591.878935863879</v>
          </cell>
          <cell r="AX47">
            <v>40899.735508547128</v>
          </cell>
          <cell r="BA47">
            <v>40899.735508547128</v>
          </cell>
          <cell r="BD47" t="str">
            <v>NaN</v>
          </cell>
          <cell r="BE47" t="str">
            <v>M</v>
          </cell>
          <cell r="BG47" t="str">
            <v>NaN</v>
          </cell>
          <cell r="BH47" t="str">
            <v>M</v>
          </cell>
          <cell r="BJ47" t="str">
            <v>NaN</v>
          </cell>
          <cell r="BK47" t="str">
            <v>M</v>
          </cell>
          <cell r="BM47" t="str">
            <v>NaN</v>
          </cell>
          <cell r="BN47" t="str">
            <v>M</v>
          </cell>
          <cell r="BP47" t="str">
            <v>NaN</v>
          </cell>
          <cell r="BQ47" t="str">
            <v>M</v>
          </cell>
          <cell r="BS47">
            <v>44806.418303099999</v>
          </cell>
          <cell r="BV47">
            <v>453.13707073317045</v>
          </cell>
          <cell r="BY47">
            <v>453.13707073317045</v>
          </cell>
          <cell r="CB47">
            <v>0</v>
          </cell>
          <cell r="CE47">
            <v>1000723.6634984291</v>
          </cell>
          <cell r="CH47">
            <v>621934.24280641007</v>
          </cell>
          <cell r="CK47">
            <v>378789.42069201899</v>
          </cell>
          <cell r="CN47">
            <v>344801.19069201901</v>
          </cell>
          <cell r="CQ47">
            <v>33988.230000000003</v>
          </cell>
          <cell r="CT47">
            <v>35580.126745895657</v>
          </cell>
          <cell r="CW47">
            <v>1089.7551198584765</v>
          </cell>
          <cell r="CZ47" t="str">
            <v>NaN</v>
          </cell>
          <cell r="DA47" t="str">
            <v>M</v>
          </cell>
          <cell r="DC47">
            <v>2810.5065968272197</v>
          </cell>
          <cell r="DF47" t="str">
            <v>NaN</v>
          </cell>
          <cell r="DG47" t="str">
            <v>L</v>
          </cell>
          <cell r="DI47">
            <v>31679.865029209959</v>
          </cell>
          <cell r="DL47" t="str">
            <v>NaN</v>
          </cell>
          <cell r="DM47" t="str">
            <v>M</v>
          </cell>
          <cell r="DO47" t="str">
            <v>NaN</v>
          </cell>
          <cell r="DP47" t="str">
            <v>M</v>
          </cell>
          <cell r="DR47">
            <v>32272.205838894421</v>
          </cell>
          <cell r="DU47">
            <v>3989.981320865526</v>
          </cell>
          <cell r="DX47">
            <v>28282.224518028896</v>
          </cell>
          <cell r="EA47">
            <v>58602.629000000008</v>
          </cell>
          <cell r="ED47">
            <v>4288.3261249999996</v>
          </cell>
          <cell r="EG47">
            <v>1631293.712572543</v>
          </cell>
        </row>
        <row r="48">
          <cell r="B48">
            <v>276144.78177762777</v>
          </cell>
          <cell r="E48">
            <v>722931.5935541034</v>
          </cell>
          <cell r="H48">
            <v>405310.76875328308</v>
          </cell>
          <cell r="K48">
            <v>317620.82480082032</v>
          </cell>
          <cell r="N48">
            <v>143669.90736732</v>
          </cell>
          <cell r="Q48">
            <v>139697.72377433148</v>
          </cell>
          <cell r="T48">
            <v>3972.1835929885237</v>
          </cell>
          <cell r="W48">
            <v>0</v>
          </cell>
          <cell r="Z48">
            <v>459779.69864694303</v>
          </cell>
          <cell r="AC48">
            <v>378590.18864179141</v>
          </cell>
          <cell r="AF48">
            <v>81189.51000515162</v>
          </cell>
          <cell r="AI48">
            <v>1240.9002137672169</v>
          </cell>
          <cell r="AL48">
            <v>1240.9002137672169</v>
          </cell>
          <cell r="AO48">
            <v>37153.993720325539</v>
          </cell>
          <cell r="AR48">
            <v>8324.8764398670355</v>
          </cell>
          <cell r="AU48">
            <v>28829.117280458508</v>
          </cell>
          <cell r="AX48">
            <v>64519.845950808573</v>
          </cell>
          <cell r="BA48">
            <v>64519.845950808573</v>
          </cell>
          <cell r="BD48" t="str">
            <v>NaN</v>
          </cell>
          <cell r="BE48" t="str">
            <v>M</v>
          </cell>
          <cell r="BG48" t="str">
            <v>NaN</v>
          </cell>
          <cell r="BH48" t="str">
            <v>M</v>
          </cell>
          <cell r="BJ48" t="str">
            <v>NaN</v>
          </cell>
          <cell r="BK48" t="str">
            <v>M</v>
          </cell>
          <cell r="BM48" t="str">
            <v>NaN</v>
          </cell>
          <cell r="BN48" t="str">
            <v>M</v>
          </cell>
          <cell r="BP48" t="str">
            <v>NaN</v>
          </cell>
          <cell r="BQ48" t="str">
            <v>M</v>
          </cell>
          <cell r="BS48">
            <v>68205.652100510008</v>
          </cell>
          <cell r="BV48">
            <v>4841.2405028401008</v>
          </cell>
          <cell r="BY48">
            <v>4841.2405028401008</v>
          </cell>
          <cell r="CB48">
            <v>0</v>
          </cell>
          <cell r="CE48">
            <v>1071598.7879786515</v>
          </cell>
          <cell r="CH48">
            <v>666288.01922536828</v>
          </cell>
          <cell r="CK48">
            <v>405310.76875328308</v>
          </cell>
          <cell r="CN48">
            <v>363271.37675328308</v>
          </cell>
          <cell r="CQ48">
            <v>42039.392</v>
          </cell>
          <cell r="CT48">
            <v>42246.460525364681</v>
          </cell>
          <cell r="CW48">
            <v>1196.6628825323978</v>
          </cell>
          <cell r="CZ48" t="str">
            <v>NaN</v>
          </cell>
          <cell r="DA48" t="str">
            <v>M</v>
          </cell>
          <cell r="DC48">
            <v>3646.6969866323125</v>
          </cell>
          <cell r="DF48" t="str">
            <v>NaN</v>
          </cell>
          <cell r="DG48" t="str">
            <v>L</v>
          </cell>
          <cell r="DI48">
            <v>37403.100656199967</v>
          </cell>
          <cell r="DL48" t="str">
            <v>NaN</v>
          </cell>
          <cell r="DM48" t="str">
            <v>M</v>
          </cell>
          <cell r="DO48" t="str">
            <v>NaN</v>
          </cell>
          <cell r="DP48" t="str">
            <v>M</v>
          </cell>
          <cell r="DR48">
            <v>46107.172899387057</v>
          </cell>
          <cell r="DU48">
            <v>4202.9356544808388</v>
          </cell>
          <cell r="DX48">
            <v>41904.237244906217</v>
          </cell>
          <cell r="EA48">
            <v>55340.292213097353</v>
          </cell>
          <cell r="ED48">
            <v>5523.4780000000001</v>
          </cell>
          <cell r="EG48">
            <v>1789554.8908297522</v>
          </cell>
        </row>
        <row r="49">
          <cell r="B49">
            <v>273062.28803253832</v>
          </cell>
          <cell r="E49">
            <v>737622.70567814494</v>
          </cell>
          <cell r="H49">
            <v>419313.05635100504</v>
          </cell>
          <cell r="K49">
            <v>318309.64932713995</v>
          </cell>
          <cell r="N49">
            <v>110182.5803159596</v>
          </cell>
          <cell r="Q49">
            <v>109501.55648169786</v>
          </cell>
          <cell r="T49">
            <v>677.0450168624451</v>
          </cell>
          <cell r="W49">
            <v>3.9788173992831961</v>
          </cell>
          <cell r="Z49">
            <v>478324.29804110934</v>
          </cell>
          <cell r="AC49">
            <v>393022.20116508717</v>
          </cell>
          <cell r="AF49">
            <v>85302.096876022144</v>
          </cell>
          <cell r="AI49">
            <v>1310.2624263492412</v>
          </cell>
          <cell r="AL49">
            <v>1310.2624263492412</v>
          </cell>
          <cell r="AO49">
            <v>31293.469215382465</v>
          </cell>
          <cell r="AR49">
            <v>5759.9795067349096</v>
          </cell>
          <cell r="AU49">
            <v>25533.489708647554</v>
          </cell>
          <cell r="AX49">
            <v>90257.589314171157</v>
          </cell>
          <cell r="BA49">
            <v>90257.589314171157</v>
          </cell>
          <cell r="BD49" t="str">
            <v>NaN</v>
          </cell>
          <cell r="BE49" t="str">
            <v>M</v>
          </cell>
          <cell r="BG49" t="str">
            <v>NaN</v>
          </cell>
          <cell r="BH49" t="str">
            <v>M</v>
          </cell>
          <cell r="BJ49" t="str">
            <v>NaN</v>
          </cell>
          <cell r="BK49" t="str">
            <v>M</v>
          </cell>
          <cell r="BM49" t="str">
            <v>NaN</v>
          </cell>
          <cell r="BN49" t="str">
            <v>M</v>
          </cell>
          <cell r="BP49" t="str">
            <v>NaN</v>
          </cell>
          <cell r="BQ49" t="str">
            <v>M</v>
          </cell>
          <cell r="BS49">
            <v>94533.549993470006</v>
          </cell>
          <cell r="BV49">
            <v>7359.6765075949634</v>
          </cell>
          <cell r="BY49">
            <v>7359.6765075949634</v>
          </cell>
          <cell r="CB49">
            <v>0</v>
          </cell>
          <cell r="CE49">
            <v>1121247.3370304282</v>
          </cell>
          <cell r="CH49">
            <v>701934.28067942325</v>
          </cell>
          <cell r="CK49">
            <v>419313.05635100504</v>
          </cell>
          <cell r="CN49">
            <v>378282.65635100502</v>
          </cell>
          <cell r="CQ49">
            <v>41030.400000000001</v>
          </cell>
          <cell r="CT49">
            <v>42655.314891308146</v>
          </cell>
          <cell r="CW49">
            <v>1099.4201313676704</v>
          </cell>
          <cell r="CZ49" t="str">
            <v>NaN</v>
          </cell>
          <cell r="DA49" t="str">
            <v>M</v>
          </cell>
          <cell r="DC49">
            <v>4683.3498143005618</v>
          </cell>
          <cell r="DF49" t="str">
            <v>NaN</v>
          </cell>
          <cell r="DG49" t="str">
            <v>L</v>
          </cell>
          <cell r="DI49">
            <v>36872.544945639915</v>
          </cell>
          <cell r="DL49" t="str">
            <v>NaN</v>
          </cell>
          <cell r="DM49" t="str">
            <v>M</v>
          </cell>
          <cell r="DO49" t="str">
            <v>NaN</v>
          </cell>
          <cell r="DP49" t="str">
            <v>M</v>
          </cell>
          <cell r="DR49">
            <v>47545.301641643127</v>
          </cell>
          <cell r="DU49">
            <v>4000.4550029990551</v>
          </cell>
          <cell r="DX49">
            <v>43544.84663864407</v>
          </cell>
          <cell r="EA49">
            <v>56908.839434445392</v>
          </cell>
          <cell r="ED49">
            <v>4161.0770000000002</v>
          </cell>
          <cell r="EG49">
            <v>1829116.5380654796</v>
          </cell>
        </row>
        <row r="50">
          <cell r="B50">
            <v>284563.91848081246</v>
          </cell>
          <cell r="E50">
            <v>751122.92718829657</v>
          </cell>
          <cell r="H50">
            <v>422597.3065653228</v>
          </cell>
          <cell r="K50">
            <v>328525.62062297377</v>
          </cell>
          <cell r="N50">
            <v>131484.26163960868</v>
          </cell>
          <cell r="Q50">
            <v>130328.58302052271</v>
          </cell>
          <cell r="T50">
            <v>1152.051520817299</v>
          </cell>
          <cell r="W50">
            <v>3.6270982686927149</v>
          </cell>
          <cell r="Z50">
            <v>472666.90382138162</v>
          </cell>
          <cell r="AC50">
            <v>388628.6711830378</v>
          </cell>
          <cell r="AF50">
            <v>84038.232638343819</v>
          </cell>
          <cell r="AI50">
            <v>891.18591858396837</v>
          </cell>
          <cell r="AL50">
            <v>891.18591858396837</v>
          </cell>
          <cell r="AO50">
            <v>44242.13269250017</v>
          </cell>
          <cell r="AR50">
            <v>9686</v>
          </cell>
          <cell r="AU50">
            <v>34556.13269250017</v>
          </cell>
          <cell r="AX50">
            <v>112328.28008473734</v>
          </cell>
          <cell r="BA50">
            <v>112328.28008473734</v>
          </cell>
          <cell r="BD50" t="str">
            <v>NaN</v>
          </cell>
          <cell r="BE50" t="str">
            <v>M</v>
          </cell>
          <cell r="BG50" t="str">
            <v>NaN</v>
          </cell>
          <cell r="BH50" t="str">
            <v>M</v>
          </cell>
          <cell r="BJ50" t="str">
            <v>NaN</v>
          </cell>
          <cell r="BK50" t="str">
            <v>M</v>
          </cell>
          <cell r="BM50" t="str">
            <v>NaN</v>
          </cell>
          <cell r="BN50" t="str">
            <v>M</v>
          </cell>
          <cell r="BP50" t="str">
            <v>NaN</v>
          </cell>
          <cell r="BQ50" t="str">
            <v>M</v>
          </cell>
          <cell r="BS50">
            <v>115171.2249837</v>
          </cell>
          <cell r="BV50">
            <v>66.06701983017075</v>
          </cell>
          <cell r="BY50">
            <v>66.06701983017075</v>
          </cell>
          <cell r="CB50">
            <v>0</v>
          </cell>
          <cell r="CE50">
            <v>1133620.7335933545</v>
          </cell>
          <cell r="CH50">
            <v>711023.42702803155</v>
          </cell>
          <cell r="CK50">
            <v>422597.3065653228</v>
          </cell>
          <cell r="CN50">
            <v>383022.51151548512</v>
          </cell>
          <cell r="CQ50">
            <v>39574.795049837696</v>
          </cell>
          <cell r="CT50">
            <v>60634.451278042499</v>
          </cell>
          <cell r="CW50">
            <v>1201.8374543836146</v>
          </cell>
          <cell r="CZ50" t="str">
            <v>NaN</v>
          </cell>
          <cell r="DA50" t="str">
            <v>M</v>
          </cell>
          <cell r="DC50">
            <v>5749.4476551888947</v>
          </cell>
          <cell r="DF50" t="str">
            <v>NaN</v>
          </cell>
          <cell r="DG50" t="str">
            <v>L</v>
          </cell>
          <cell r="DI50">
            <v>53683.166168469994</v>
          </cell>
          <cell r="DL50" t="str">
            <v>NaN</v>
          </cell>
          <cell r="DM50" t="str">
            <v>M</v>
          </cell>
          <cell r="DO50" t="str">
            <v>NaN</v>
          </cell>
          <cell r="DP50" t="str">
            <v>M</v>
          </cell>
          <cell r="DR50">
            <v>89989.537339657138</v>
          </cell>
          <cell r="DU50">
            <v>4965.601010743062</v>
          </cell>
          <cell r="DX50">
            <v>85023.936328914075</v>
          </cell>
          <cell r="EA50">
            <v>61722.122641761169</v>
          </cell>
          <cell r="ED50">
            <v>4130.4930000000004</v>
          </cell>
          <cell r="EG50">
            <v>1951595.4533530236</v>
          </cell>
        </row>
        <row r="51">
          <cell r="B51">
            <v>267787.11583546188</v>
          </cell>
          <cell r="E51">
            <v>708160</v>
          </cell>
          <cell r="H51">
            <v>388643.62325026025</v>
          </cell>
          <cell r="K51">
            <v>319516.37674973969</v>
          </cell>
          <cell r="N51">
            <v>148207.47718726774</v>
          </cell>
          <cell r="Q51">
            <v>145812.56650261435</v>
          </cell>
          <cell r="T51">
            <v>2392.7223975464431</v>
          </cell>
          <cell r="W51">
            <v>2.1882871069462753</v>
          </cell>
          <cell r="Z51">
            <v>445217.85028318013</v>
          </cell>
          <cell r="AC51">
            <v>360210.8795060371</v>
          </cell>
          <cell r="AF51">
            <v>85006.970777143011</v>
          </cell>
          <cell r="AI51">
            <v>1077.6068710270677</v>
          </cell>
          <cell r="AL51">
            <v>1077.6068710270677</v>
          </cell>
          <cell r="AO51">
            <v>25933.512305360004</v>
          </cell>
          <cell r="AR51">
            <v>5650.1981468000004</v>
          </cell>
          <cell r="AU51">
            <v>20283.314158560002</v>
          </cell>
          <cell r="AX51">
            <v>127993.80524082849</v>
          </cell>
          <cell r="BA51">
            <v>127993.80524082849</v>
          </cell>
          <cell r="BD51" t="str">
            <v>NaN</v>
          </cell>
          <cell r="BE51" t="str">
            <v>M</v>
          </cell>
          <cell r="BG51" t="str">
            <v>NaN</v>
          </cell>
          <cell r="BH51" t="str">
            <v>M</v>
          </cell>
          <cell r="BJ51" t="str">
            <v>NaN</v>
          </cell>
          <cell r="BK51" t="str">
            <v>M</v>
          </cell>
          <cell r="BM51" t="str">
            <v>NaN</v>
          </cell>
          <cell r="BN51" t="str">
            <v>M</v>
          </cell>
          <cell r="BP51" t="str">
            <v>NaN</v>
          </cell>
          <cell r="BQ51" t="str">
            <v>M</v>
          </cell>
          <cell r="BS51">
            <v>129867.70253925999</v>
          </cell>
          <cell r="BV51">
            <v>61.385267549127583</v>
          </cell>
          <cell r="BY51">
            <v>61.385267549127583</v>
          </cell>
          <cell r="CB51">
            <v>0</v>
          </cell>
          <cell r="CE51">
            <v>1111961.4160431856</v>
          </cell>
          <cell r="CH51">
            <v>723317.79279292538</v>
          </cell>
          <cell r="CK51">
            <v>388643.62325026025</v>
          </cell>
          <cell r="CN51">
            <v>351924.32325026026</v>
          </cell>
          <cell r="CQ51">
            <v>36719.300000000003</v>
          </cell>
          <cell r="CT51">
            <v>54561.53612487825</v>
          </cell>
          <cell r="CW51">
            <v>979.75059749731963</v>
          </cell>
          <cell r="CZ51" t="str">
            <v>NaN</v>
          </cell>
          <cell r="DA51" t="str">
            <v>M</v>
          </cell>
          <cell r="DC51">
            <v>8251.8267484409571</v>
          </cell>
          <cell r="DF51" t="str">
            <v>NaN</v>
          </cell>
          <cell r="DG51" t="str">
            <v>L</v>
          </cell>
          <cell r="DI51">
            <v>45329.958778939974</v>
          </cell>
          <cell r="DL51" t="str">
            <v>NaN</v>
          </cell>
          <cell r="DM51" t="str">
            <v>M</v>
          </cell>
          <cell r="DO51" t="str">
            <v>NaN</v>
          </cell>
          <cell r="DP51" t="str">
            <v>M</v>
          </cell>
          <cell r="DR51">
            <v>36815.388867930007</v>
          </cell>
          <cell r="DU51">
            <v>3979.8858375099999</v>
          </cell>
          <cell r="DX51">
            <v>32835.503030420005</v>
          </cell>
          <cell r="EA51">
            <v>46333.22798512908</v>
          </cell>
          <cell r="ED51">
            <v>3189.3239999999996</v>
          </cell>
          <cell r="EG51">
            <v>1870882.094776408</v>
          </cell>
        </row>
        <row r="52">
          <cell r="B52">
            <v>285633.62129378685</v>
          </cell>
          <cell r="E52">
            <v>724404.94912568154</v>
          </cell>
          <cell r="H52">
            <v>403780.0674659097</v>
          </cell>
          <cell r="K52">
            <v>320624.88165977184</v>
          </cell>
          <cell r="N52">
            <v>162989.27800080724</v>
          </cell>
          <cell r="Q52">
            <v>164348.76036394754</v>
          </cell>
          <cell r="T52">
            <v>-1364.3673666588463</v>
          </cell>
          <cell r="W52">
            <v>4.8850035185503184</v>
          </cell>
          <cell r="Z52">
            <v>445451.24963806104</v>
          </cell>
          <cell r="AC52">
            <v>362597.61841399781</v>
          </cell>
          <cell r="AF52">
            <v>82853.631224063254</v>
          </cell>
          <cell r="AI52">
            <v>1291.7858899907048</v>
          </cell>
          <cell r="AL52">
            <v>1291.7858899907048</v>
          </cell>
          <cell r="AO52">
            <v>24887.498805930001</v>
          </cell>
          <cell r="AR52">
            <v>5940.3872983199999</v>
          </cell>
          <cell r="AU52">
            <v>18947.11150761</v>
          </cell>
          <cell r="AX52">
            <v>130232.65416501847</v>
          </cell>
          <cell r="BA52">
            <v>130232.65416501847</v>
          </cell>
          <cell r="BD52" t="str">
            <v>NaN</v>
          </cell>
          <cell r="BE52" t="str">
            <v>M</v>
          </cell>
          <cell r="BG52" t="str">
            <v>NaN</v>
          </cell>
          <cell r="BH52" t="str">
            <v>M</v>
          </cell>
          <cell r="BJ52" t="str">
            <v>NaN</v>
          </cell>
          <cell r="BK52" t="str">
            <v>M</v>
          </cell>
          <cell r="BM52" t="str">
            <v>NaN</v>
          </cell>
          <cell r="BN52" t="str">
            <v>M</v>
          </cell>
          <cell r="BP52" t="str">
            <v>NaN</v>
          </cell>
          <cell r="BQ52" t="str">
            <v>M</v>
          </cell>
          <cell r="BS52">
            <v>131602.48299999998</v>
          </cell>
          <cell r="BV52">
            <v>68.028027384409413</v>
          </cell>
          <cell r="BY52">
            <v>68.028027384409413</v>
          </cell>
          <cell r="CB52">
            <v>0</v>
          </cell>
          <cell r="CE52">
            <v>1133924.6524723116</v>
          </cell>
          <cell r="CH52">
            <v>730144.58500640187</v>
          </cell>
          <cell r="CK52">
            <v>403780.0674659097</v>
          </cell>
          <cell r="CN52">
            <v>365450.62846590969</v>
          </cell>
          <cell r="CQ52">
            <v>38329.439000000006</v>
          </cell>
          <cell r="CT52">
            <v>67247.087158551352</v>
          </cell>
          <cell r="CW52">
            <v>1224.8112626378736</v>
          </cell>
          <cell r="CZ52" t="str">
            <v>NaN</v>
          </cell>
          <cell r="DA52" t="str">
            <v>M</v>
          </cell>
          <cell r="DC52">
            <v>10491.538796513456</v>
          </cell>
          <cell r="DF52" t="str">
            <v>NaN</v>
          </cell>
          <cell r="DG52" t="str">
            <v>L</v>
          </cell>
          <cell r="DI52">
            <v>55530.737099400016</v>
          </cell>
          <cell r="DL52" t="str">
            <v>NaN</v>
          </cell>
          <cell r="DM52" t="str">
            <v>M</v>
          </cell>
          <cell r="DO52" t="str">
            <v>NaN</v>
          </cell>
          <cell r="DP52" t="str">
            <v>M</v>
          </cell>
          <cell r="DR52">
            <v>39555.177485659995</v>
          </cell>
          <cell r="DU52">
            <v>3105.7349715999999</v>
          </cell>
          <cell r="DX52">
            <v>36449.442514059992</v>
          </cell>
          <cell r="EA52">
            <v>46133.917568918092</v>
          </cell>
          <cell r="ED52">
            <v>4068.998</v>
          </cell>
          <cell r="EG52">
            <v>1929899.402471592</v>
          </cell>
        </row>
        <row r="53">
          <cell r="B53">
            <v>298255.84424291464</v>
          </cell>
          <cell r="E53">
            <v>768398.55354929261</v>
          </cell>
          <cell r="H53">
            <v>428798.90017333702</v>
          </cell>
          <cell r="K53">
            <v>339599.65337595559</v>
          </cell>
          <cell r="N53">
            <v>206992.55405783333</v>
          </cell>
          <cell r="Q53">
            <v>205744.6938039182</v>
          </cell>
          <cell r="T53">
            <v>1242.3891151192997</v>
          </cell>
          <cell r="W53">
            <v>5.47113879583776</v>
          </cell>
          <cell r="Z53">
            <v>461122.56623285421</v>
          </cell>
          <cell r="AC53">
            <v>375708.14089029859</v>
          </cell>
          <cell r="AF53">
            <v>85414.425342555638</v>
          </cell>
          <cell r="AI53">
            <v>1657.5359956730456</v>
          </cell>
          <cell r="AL53">
            <v>1657.5359956730456</v>
          </cell>
          <cell r="AO53">
            <v>25960.536057558842</v>
          </cell>
          <cell r="AR53">
            <v>5911</v>
          </cell>
          <cell r="AU53">
            <v>20049.536057558842</v>
          </cell>
          <cell r="AX53">
            <v>120133.13121078574</v>
          </cell>
          <cell r="BA53">
            <v>120133.13121078574</v>
          </cell>
          <cell r="BD53" t="str">
            <v>NaN</v>
          </cell>
          <cell r="BE53" t="str">
            <v>M</v>
          </cell>
          <cell r="BG53" t="str">
            <v>NaN</v>
          </cell>
          <cell r="BH53" t="str">
            <v>M</v>
          </cell>
          <cell r="BJ53" t="str">
            <v>NaN</v>
          </cell>
          <cell r="BK53" t="str">
            <v>M</v>
          </cell>
          <cell r="BM53" t="str">
            <v>NaN</v>
          </cell>
          <cell r="BN53" t="str">
            <v>M</v>
          </cell>
          <cell r="BP53" t="str">
            <v>NaN</v>
          </cell>
          <cell r="BQ53" t="str">
            <v>M</v>
          </cell>
          <cell r="BS53">
            <v>121220.33900000005</v>
          </cell>
          <cell r="BV53">
            <v>532.42201292628192</v>
          </cell>
          <cell r="BY53">
            <v>532.42201292628192</v>
          </cell>
          <cell r="CB53">
            <v>0</v>
          </cell>
          <cell r="CE53">
            <v>1162690.0830362826</v>
          </cell>
          <cell r="CH53">
            <v>733891.1828629456</v>
          </cell>
          <cell r="CK53">
            <v>428798.90017333702</v>
          </cell>
          <cell r="CN53">
            <v>390224.53217333701</v>
          </cell>
          <cell r="CQ53">
            <v>38574.368000000002</v>
          </cell>
          <cell r="CT53">
            <v>78957.074450723536</v>
          </cell>
          <cell r="CW53">
            <v>1224.689042525559</v>
          </cell>
          <cell r="CZ53" t="str">
            <v>NaN</v>
          </cell>
          <cell r="DA53" t="str">
            <v>M</v>
          </cell>
          <cell r="DC53">
            <v>15024.035229227942</v>
          </cell>
          <cell r="DF53" t="str">
            <v>NaN</v>
          </cell>
          <cell r="DG53" t="str">
            <v>L</v>
          </cell>
          <cell r="DI53">
            <v>62708.350178970031</v>
          </cell>
          <cell r="DL53" t="str">
            <v>NaN</v>
          </cell>
          <cell r="DM53" t="str">
            <v>M</v>
          </cell>
          <cell r="DO53" t="str">
            <v>NaN</v>
          </cell>
          <cell r="DP53" t="str">
            <v>M</v>
          </cell>
          <cell r="DR53">
            <v>48078.212979830001</v>
          </cell>
          <cell r="DU53">
            <v>6090.8535798300009</v>
          </cell>
          <cell r="DX53">
            <v>41987.359400000001</v>
          </cell>
          <cell r="EA53">
            <v>62972.862687778907</v>
          </cell>
          <cell r="ED53">
            <v>4205.4359999999997</v>
          </cell>
          <cell r="EG53">
            <v>2018360.8641040453</v>
          </cell>
        </row>
        <row r="54">
          <cell r="B54">
            <v>328002.00690226449</v>
          </cell>
          <cell r="E54">
            <v>839044.24078416987</v>
          </cell>
          <cell r="H54">
            <v>466493.9630143281</v>
          </cell>
          <cell r="K54">
            <v>372550.27776984184</v>
          </cell>
          <cell r="N54">
            <v>254047.0833819643</v>
          </cell>
          <cell r="Q54">
            <v>252188.13350855865</v>
          </cell>
          <cell r="T54">
            <v>1853.530458408557</v>
          </cell>
          <cell r="W54">
            <v>5.4194149971008301</v>
          </cell>
          <cell r="Z54">
            <v>498633.50023112772</v>
          </cell>
          <cell r="AC54">
            <v>408939.36747729871</v>
          </cell>
          <cell r="AF54">
            <v>89694.132753828992</v>
          </cell>
          <cell r="AI54">
            <v>2095.8843126536481</v>
          </cell>
          <cell r="AL54">
            <v>2095.8843126536481</v>
          </cell>
          <cell r="AO54">
            <v>25374.368801599998</v>
          </cell>
          <cell r="AR54">
            <v>6471.6760000000004</v>
          </cell>
          <cell r="AU54">
            <v>18902.692801599998</v>
          </cell>
          <cell r="AX54">
            <v>107767.39075378138</v>
          </cell>
          <cell r="BA54">
            <v>107767.39075378138</v>
          </cell>
          <cell r="BD54" t="str">
            <v>NaN</v>
          </cell>
          <cell r="BE54" t="str">
            <v>M</v>
          </cell>
          <cell r="BG54" t="str">
            <v>NaN</v>
          </cell>
          <cell r="BH54" t="str">
            <v>M</v>
          </cell>
          <cell r="BJ54" t="str">
            <v>NaN</v>
          </cell>
          <cell r="BK54" t="str">
            <v>M</v>
          </cell>
          <cell r="BM54" t="str">
            <v>NaN</v>
          </cell>
          <cell r="BN54" t="str">
            <v>M</v>
          </cell>
          <cell r="BP54" t="str">
            <v>NaN</v>
          </cell>
          <cell r="BQ54" t="str">
            <v>M</v>
          </cell>
          <cell r="BS54">
            <v>108632.51222715001</v>
          </cell>
          <cell r="BV54">
            <v>0</v>
          </cell>
          <cell r="BY54">
            <v>0</v>
          </cell>
          <cell r="CB54">
            <v>0</v>
          </cell>
          <cell r="CE54">
            <v>1227408.290028892</v>
          </cell>
          <cell r="CH54">
            <v>760914.32701456384</v>
          </cell>
          <cell r="CK54">
            <v>466493.9630143281</v>
          </cell>
          <cell r="CN54">
            <v>417666.27965240821</v>
          </cell>
          <cell r="CQ54">
            <v>48827.683361920004</v>
          </cell>
          <cell r="CT54">
            <v>87394.453533031599</v>
          </cell>
          <cell r="CW54">
            <v>911.9109524441825</v>
          </cell>
          <cell r="CZ54" t="str">
            <v>NaN</v>
          </cell>
          <cell r="DA54" t="str">
            <v>M</v>
          </cell>
          <cell r="DC54">
            <v>15691.045321386551</v>
          </cell>
          <cell r="DF54" t="str">
            <v>NaN</v>
          </cell>
          <cell r="DG54" t="str">
            <v>L</v>
          </cell>
          <cell r="DI54">
            <v>70791.497259200871</v>
          </cell>
          <cell r="DL54" t="str">
            <v>NaN</v>
          </cell>
          <cell r="DM54" t="str">
            <v>M</v>
          </cell>
          <cell r="DO54" t="str">
            <v>NaN</v>
          </cell>
          <cell r="DP54" t="str">
            <v>M</v>
          </cell>
          <cell r="DR54">
            <v>43879.635063523761</v>
          </cell>
          <cell r="DU54">
            <v>17343.043063523754</v>
          </cell>
          <cell r="DX54">
            <v>26536.592000000004</v>
          </cell>
          <cell r="EA54">
            <v>74164.796262090953</v>
          </cell>
          <cell r="ED54">
            <v>5173.9549999999999</v>
          </cell>
          <cell r="EG54">
            <v>2162110.2883564304</v>
          </cell>
        </row>
        <row r="55">
          <cell r="B55">
            <v>332555.05586078705</v>
          </cell>
          <cell r="E55">
            <v>901124.13400096237</v>
          </cell>
          <cell r="H55">
            <v>504915.87838440633</v>
          </cell>
          <cell r="K55">
            <v>396208.25561655598</v>
          </cell>
          <cell r="N55">
            <v>305695.42270821781</v>
          </cell>
          <cell r="Q55">
            <v>308509.33788031799</v>
          </cell>
          <cell r="T55">
            <v>-2820.1722880346451</v>
          </cell>
          <cell r="W55">
            <v>6.2571159344262002</v>
          </cell>
          <cell r="Z55">
            <v>543778.69354831916</v>
          </cell>
          <cell r="AC55">
            <v>447458.40353190142</v>
          </cell>
          <cell r="AF55">
            <v>96320.290016417741</v>
          </cell>
          <cell r="AI55">
            <v>1827.6689841171324</v>
          </cell>
          <cell r="AL55">
            <v>1827.6689841171324</v>
          </cell>
          <cell r="AO55">
            <v>32832.477999999996</v>
          </cell>
          <cell r="AR55">
            <v>7375.0169999999998</v>
          </cell>
          <cell r="AU55">
            <v>25457.460999999996</v>
          </cell>
          <cell r="AX55">
            <v>107988.91779873091</v>
          </cell>
          <cell r="BA55">
            <v>107988.91779873091</v>
          </cell>
          <cell r="BD55" t="str">
            <v>NaN</v>
          </cell>
          <cell r="BE55" t="str">
            <v>M</v>
          </cell>
          <cell r="BG55" t="str">
            <v>NaN</v>
          </cell>
          <cell r="BH55" t="str">
            <v>M</v>
          </cell>
          <cell r="BJ55" t="str">
            <v>NaN</v>
          </cell>
          <cell r="BK55" t="str">
            <v>M</v>
          </cell>
          <cell r="BM55" t="str">
            <v>NaN</v>
          </cell>
          <cell r="BN55" t="str">
            <v>M</v>
          </cell>
          <cell r="BP55" t="str">
            <v>NaN</v>
          </cell>
          <cell r="BQ55" t="str">
            <v>M</v>
          </cell>
          <cell r="BS55">
            <v>108936.40906616001</v>
          </cell>
          <cell r="BV55">
            <v>1215.0292702012157</v>
          </cell>
          <cell r="BY55">
            <v>1215.0292702012157</v>
          </cell>
          <cell r="CB55">
            <v>0</v>
          </cell>
          <cell r="CE55">
            <v>1304166.206417596</v>
          </cell>
          <cell r="CH55">
            <v>799250.32803318952</v>
          </cell>
          <cell r="CK55">
            <v>504915.87838440633</v>
          </cell>
          <cell r="CN55">
            <v>452529.35386018816</v>
          </cell>
          <cell r="CQ55">
            <v>52386.524524218054</v>
          </cell>
          <cell r="CT55">
            <v>113468.11395053372</v>
          </cell>
          <cell r="CW55">
            <v>1769.5410466717919</v>
          </cell>
          <cell r="CZ55" t="str">
            <v>NaN</v>
          </cell>
          <cell r="DA55" t="str">
            <v>M</v>
          </cell>
          <cell r="DC55">
            <v>18560.784569630832</v>
          </cell>
          <cell r="DF55" t="str">
            <v>NaN</v>
          </cell>
          <cell r="DG55" t="str">
            <v>L</v>
          </cell>
          <cell r="DI55">
            <v>93137.788334231096</v>
          </cell>
          <cell r="DL55" t="str">
            <v>NaN</v>
          </cell>
          <cell r="DM55" t="str">
            <v>M</v>
          </cell>
          <cell r="DO55" t="str">
            <v>NaN</v>
          </cell>
          <cell r="DP55" t="str">
            <v>M</v>
          </cell>
          <cell r="DR55">
            <v>30850.200073906999</v>
          </cell>
          <cell r="DU55">
            <v>14172.053073906998</v>
          </cell>
          <cell r="DX55">
            <v>16678.147000000001</v>
          </cell>
          <cell r="EA55">
            <v>80330.28160059324</v>
          </cell>
          <cell r="ED55">
            <v>3853.848</v>
          </cell>
          <cell r="EG55">
            <v>2325702.2807522216</v>
          </cell>
        </row>
        <row r="56">
          <cell r="B56">
            <v>321242.48359298363</v>
          </cell>
          <cell r="E56">
            <v>962225.14652138646</v>
          </cell>
          <cell r="H56">
            <v>545921.84224388003</v>
          </cell>
          <cell r="K56">
            <v>416303.30427750642</v>
          </cell>
          <cell r="N56">
            <v>326175.45495888154</v>
          </cell>
          <cell r="Q56">
            <v>317183.40598037309</v>
          </cell>
          <cell r="T56">
            <v>8985.6117254514265</v>
          </cell>
          <cell r="W56">
            <v>6.4372530570091726</v>
          </cell>
          <cell r="Z56">
            <v>604618.2585814544</v>
          </cell>
          <cell r="AC56">
            <v>498777.29484467965</v>
          </cell>
          <cell r="AF56">
            <v>105840.96373677472</v>
          </cell>
          <cell r="AI56">
            <v>2056.0378617961305</v>
          </cell>
          <cell r="AL56">
            <v>2056.0378617961305</v>
          </cell>
          <cell r="AO56">
            <v>168236.8754127819</v>
          </cell>
          <cell r="AR56">
            <v>7879.41441278195</v>
          </cell>
          <cell r="AU56">
            <v>160357.46099999995</v>
          </cell>
          <cell r="AX56">
            <v>108759.82408879179</v>
          </cell>
          <cell r="BA56">
            <v>108759.82408879179</v>
          </cell>
          <cell r="BD56" t="str">
            <v>NaN</v>
          </cell>
          <cell r="BE56" t="str">
            <v>M</v>
          </cell>
          <cell r="BG56" t="str">
            <v>NaN</v>
          </cell>
          <cell r="BH56" t="str">
            <v>M</v>
          </cell>
          <cell r="BJ56" t="str">
            <v>NaN</v>
          </cell>
          <cell r="BK56" t="str">
            <v>M</v>
          </cell>
          <cell r="BM56" t="str">
            <v>NaN</v>
          </cell>
          <cell r="BN56" t="str">
            <v>M</v>
          </cell>
          <cell r="BP56" t="str">
            <v>NaN</v>
          </cell>
          <cell r="BQ56" t="str">
            <v>M</v>
          </cell>
          <cell r="BS56">
            <v>110249.19152360001</v>
          </cell>
          <cell r="BV56">
            <v>792.48209065704623</v>
          </cell>
          <cell r="BY56">
            <v>792.48209065704623</v>
          </cell>
          <cell r="CB56">
            <v>0</v>
          </cell>
          <cell r="CE56">
            <v>1323339.8346906037</v>
          </cell>
          <cell r="CH56">
            <v>777417.99244672363</v>
          </cell>
          <cell r="CK56">
            <v>545921.84224388003</v>
          </cell>
          <cell r="CN56">
            <v>490112.72417595884</v>
          </cell>
          <cell r="CQ56">
            <v>55809.118067921081</v>
          </cell>
          <cell r="CT56">
            <v>186492.04895628305</v>
          </cell>
          <cell r="CW56">
            <v>2363.0680935548526</v>
          </cell>
          <cell r="CZ56" t="str">
            <v>NaN</v>
          </cell>
          <cell r="DA56" t="str">
            <v>M</v>
          </cell>
          <cell r="DC56">
            <v>19249.472890468198</v>
          </cell>
          <cell r="DF56" t="str">
            <v>NaN</v>
          </cell>
          <cell r="DG56" t="str">
            <v>L</v>
          </cell>
          <cell r="DI56">
            <v>164879.50797226001</v>
          </cell>
          <cell r="DL56" t="str">
            <v>NaN</v>
          </cell>
          <cell r="DM56" t="str">
            <v>M</v>
          </cell>
          <cell r="DO56" t="str">
            <v>NaN</v>
          </cell>
          <cell r="DP56" t="str">
            <v>M</v>
          </cell>
          <cell r="DR56">
            <v>67958.995603144038</v>
          </cell>
          <cell r="DU56">
            <v>16303.809603144031</v>
          </cell>
          <cell r="DX56">
            <v>51655.186000000002</v>
          </cell>
          <cell r="EA56">
            <v>83617.997892610132</v>
          </cell>
          <cell r="ED56">
            <v>6198.34</v>
          </cell>
          <cell r="EG56">
            <v>2625757.9116614186</v>
          </cell>
        </row>
        <row r="57">
          <cell r="B57">
            <v>348841.81854283763</v>
          </cell>
          <cell r="E57">
            <v>1056220.3454153356</v>
          </cell>
          <cell r="H57">
            <v>626677.74787272932</v>
          </cell>
          <cell r="K57">
            <v>429542.59754260618</v>
          </cell>
          <cell r="N57">
            <v>473921.25490098062</v>
          </cell>
          <cell r="Q57">
            <v>433136.51307024295</v>
          </cell>
          <cell r="T57">
            <v>40773.76825515728</v>
          </cell>
          <cell r="W57">
            <v>10.973575580413</v>
          </cell>
          <cell r="Z57">
            <v>655841.46273409226</v>
          </cell>
          <cell r="AC57">
            <v>542470.01062767603</v>
          </cell>
          <cell r="AF57">
            <v>113371.4521064162</v>
          </cell>
          <cell r="AI57">
            <v>1990.2948224223112</v>
          </cell>
          <cell r="AL57">
            <v>1990.2948224223112</v>
          </cell>
          <cell r="AO57">
            <v>105705.27208259</v>
          </cell>
          <cell r="AR57">
            <v>16485.497586599999</v>
          </cell>
          <cell r="AU57">
            <v>89219.774495990001</v>
          </cell>
          <cell r="AX57">
            <v>107448.58705094999</v>
          </cell>
          <cell r="BA57">
            <v>107448.58705094999</v>
          </cell>
          <cell r="BD57" t="str">
            <v>NaN</v>
          </cell>
          <cell r="BE57" t="str">
            <v>M</v>
          </cell>
          <cell r="BG57" t="str">
            <v>NaN</v>
          </cell>
          <cell r="BH57" t="str">
            <v>M</v>
          </cell>
          <cell r="BJ57" t="str">
            <v>NaN</v>
          </cell>
          <cell r="BK57" t="str">
            <v>M</v>
          </cell>
          <cell r="BM57" t="str">
            <v>NaN</v>
          </cell>
          <cell r="BN57" t="str">
            <v>M</v>
          </cell>
          <cell r="BP57" t="str">
            <v>NaN</v>
          </cell>
          <cell r="BQ57" t="str">
            <v>M</v>
          </cell>
          <cell r="BS57">
            <v>108749.42201088999</v>
          </cell>
          <cell r="BV57">
            <v>757.8502080348868</v>
          </cell>
          <cell r="BY57">
            <v>757.8502080348868</v>
          </cell>
          <cell r="CB57">
            <v>0</v>
          </cell>
          <cell r="CE57">
            <v>1496378.282026012</v>
          </cell>
          <cell r="CH57">
            <v>869700.53415328276</v>
          </cell>
          <cell r="CK57">
            <v>626677.74787272932</v>
          </cell>
          <cell r="CN57">
            <v>557818.64502109773</v>
          </cell>
          <cell r="CQ57">
            <v>68859.102851631586</v>
          </cell>
          <cell r="CT57">
            <v>183552.44759212036</v>
          </cell>
          <cell r="CW57">
            <v>2329.7782459745499</v>
          </cell>
          <cell r="CZ57" t="str">
            <v>NaN</v>
          </cell>
          <cell r="DA57" t="str">
            <v>M</v>
          </cell>
          <cell r="DC57">
            <v>20006.028562395819</v>
          </cell>
          <cell r="DF57" t="str">
            <v>NaN</v>
          </cell>
          <cell r="DG57" t="str">
            <v>L</v>
          </cell>
          <cell r="DI57">
            <v>161216.64078374999</v>
          </cell>
          <cell r="DL57" t="str">
            <v>NaN</v>
          </cell>
          <cell r="DM57" t="str">
            <v>M</v>
          </cell>
          <cell r="DO57" t="str">
            <v>NaN</v>
          </cell>
          <cell r="DP57" t="str">
            <v>M</v>
          </cell>
          <cell r="DR57">
            <v>60977.187731900005</v>
          </cell>
          <cell r="DU57">
            <v>1825.6560629999999</v>
          </cell>
          <cell r="DX57">
            <v>59151.531668900003</v>
          </cell>
          <cell r="EA57">
            <v>88114.893784316315</v>
          </cell>
          <cell r="ED57">
            <v>22591.734</v>
          </cell>
          <cell r="EG57">
            <v>2900187.5466708425</v>
          </cell>
        </row>
        <row r="58">
          <cell r="B58">
            <v>401985.62087000004</v>
          </cell>
          <cell r="E58">
            <v>1148727.6602230389</v>
          </cell>
          <cell r="H58">
            <v>666376.17298976099</v>
          </cell>
          <cell r="K58">
            <v>482351.48723327799</v>
          </cell>
          <cell r="N58">
            <v>468785.90602088836</v>
          </cell>
          <cell r="Q58">
            <v>463249.27804843994</v>
          </cell>
          <cell r="T58">
            <v>5525.883322901409</v>
          </cell>
          <cell r="W58">
            <v>10.744649547007905</v>
          </cell>
          <cell r="Z58">
            <v>710703.97027199995</v>
          </cell>
          <cell r="AC58">
            <v>588014.0147298706</v>
          </cell>
          <cell r="AF58">
            <v>122689.95554212938</v>
          </cell>
          <cell r="AI58">
            <v>1955.5499724062934</v>
          </cell>
          <cell r="AL58">
            <v>1955.5499724062934</v>
          </cell>
          <cell r="AO58">
            <v>163211.41269201</v>
          </cell>
          <cell r="AR58">
            <v>129077.78835938999</v>
          </cell>
          <cell r="AU58">
            <v>34133.624332619998</v>
          </cell>
          <cell r="AX58">
            <v>105599.42923532825</v>
          </cell>
          <cell r="BA58">
            <v>105599.42923532825</v>
          </cell>
          <cell r="BD58" t="str">
            <v>NaN</v>
          </cell>
          <cell r="BE58" t="str">
            <v>M</v>
          </cell>
          <cell r="BG58" t="str">
            <v>NaN</v>
          </cell>
          <cell r="BH58" t="str">
            <v>M</v>
          </cell>
          <cell r="BJ58" t="str">
            <v>NaN</v>
          </cell>
          <cell r="BK58" t="str">
            <v>M</v>
          </cell>
          <cell r="BM58" t="str">
            <v>NaN</v>
          </cell>
          <cell r="BN58" t="str">
            <v>M</v>
          </cell>
          <cell r="BP58" t="str">
            <v>NaN</v>
          </cell>
          <cell r="BQ58" t="str">
            <v>M</v>
          </cell>
          <cell r="BS58">
            <v>107222.44523940001</v>
          </cell>
          <cell r="BV58">
            <v>742.19543676800799</v>
          </cell>
          <cell r="BY58">
            <v>742.19543676800799</v>
          </cell>
          <cell r="CB58">
            <v>0</v>
          </cell>
          <cell r="CE58">
            <v>1613946.8848964409</v>
          </cell>
          <cell r="CH58">
            <v>947570.71190667991</v>
          </cell>
          <cell r="CK58">
            <v>666376.17298976099</v>
          </cell>
          <cell r="CN58">
            <v>601519.52793717757</v>
          </cell>
          <cell r="CQ58">
            <v>64856.645052582935</v>
          </cell>
          <cell r="CT58">
            <v>188435.94271150004</v>
          </cell>
          <cell r="CW58">
            <v>1585.9488916792307</v>
          </cell>
          <cell r="CZ58" t="str">
            <v>NaN</v>
          </cell>
          <cell r="DA58" t="str">
            <v>M</v>
          </cell>
          <cell r="DC58">
            <v>53987.744287840804</v>
          </cell>
          <cell r="DF58" t="str">
            <v>NaN</v>
          </cell>
          <cell r="DG58" t="str">
            <v>L</v>
          </cell>
          <cell r="DI58">
            <v>132862.24953198002</v>
          </cell>
          <cell r="DL58" t="str">
            <v>NaN</v>
          </cell>
          <cell r="DM58" t="str">
            <v>M</v>
          </cell>
          <cell r="DO58" t="str">
            <v>NaN</v>
          </cell>
          <cell r="DP58" t="str">
            <v>M</v>
          </cell>
          <cell r="DR58">
            <v>224390.86493098002</v>
          </cell>
          <cell r="DU58">
            <v>1078.60310701</v>
          </cell>
          <cell r="DX58">
            <v>223312.26182397001</v>
          </cell>
          <cell r="EA58">
            <v>99919.857422895628</v>
          </cell>
          <cell r="ED58">
            <v>34509.747000000003</v>
          </cell>
          <cell r="EG58">
            <v>3312747.9961011433</v>
          </cell>
        </row>
      </sheetData>
      <sheetData sheetId="31">
        <row r="23">
          <cell r="A23" t="str">
            <v>STO ►</v>
          </cell>
          <cell r="B23" t="str">
            <v>P1</v>
          </cell>
          <cell r="C23" t="str">
            <v>OBS_STATUS</v>
          </cell>
          <cell r="D23" t="str">
            <v>OBS_CONF</v>
          </cell>
          <cell r="E23" t="str">
            <v>P1O</v>
          </cell>
          <cell r="F23" t="str">
            <v>OBS_STATUS</v>
          </cell>
          <cell r="G23" t="str">
            <v>OBS_CONF</v>
          </cell>
          <cell r="H23" t="str">
            <v>P11</v>
          </cell>
          <cell r="I23" t="str">
            <v>OBS_STATUS</v>
          </cell>
          <cell r="J23" t="str">
            <v>OBS_CONF</v>
          </cell>
          <cell r="K23" t="str">
            <v>P12</v>
          </cell>
          <cell r="L23" t="str">
            <v>OBS_STATUS</v>
          </cell>
          <cell r="M23" t="str">
            <v>OBS_CONF</v>
          </cell>
          <cell r="N23" t="str">
            <v>P13</v>
          </cell>
          <cell r="O23" t="str">
            <v>OBS_STATUS</v>
          </cell>
          <cell r="P23" t="str">
            <v>OBS_CONF</v>
          </cell>
          <cell r="Q23" t="str">
            <v>D2</v>
          </cell>
          <cell r="R23" t="str">
            <v>OBS_STATUS</v>
          </cell>
          <cell r="S23" t="str">
            <v>OBS_CONF</v>
          </cell>
          <cell r="T23" t="str">
            <v>D21</v>
          </cell>
          <cell r="U23" t="str">
            <v>OBS_STATUS</v>
          </cell>
          <cell r="V23" t="str">
            <v>OBS_CONF</v>
          </cell>
          <cell r="W23" t="str">
            <v>D211</v>
          </cell>
          <cell r="X23" t="str">
            <v>OBS_STATUS</v>
          </cell>
          <cell r="Y23" t="str">
            <v>OBS_CONF</v>
          </cell>
          <cell r="Z23" t="str">
            <v>D212</v>
          </cell>
          <cell r="AA23" t="str">
            <v>OBS_STATUS</v>
          </cell>
          <cell r="AB23" t="str">
            <v>OBS_CONF</v>
          </cell>
          <cell r="AC23" t="str">
            <v>D214</v>
          </cell>
          <cell r="AD23" t="str">
            <v>OBS_STATUS</v>
          </cell>
          <cell r="AE23" t="str">
            <v>OBS_CONF</v>
          </cell>
          <cell r="AF23" t="str">
            <v>D29</v>
          </cell>
          <cell r="AG23" t="str">
            <v>OBS_STATUS</v>
          </cell>
          <cell r="AH23" t="str">
            <v>OBS_CONF</v>
          </cell>
          <cell r="AI23" t="str">
            <v>D3</v>
          </cell>
          <cell r="AJ23" t="str">
            <v>OBS_STATUS</v>
          </cell>
          <cell r="AK23" t="str">
            <v>OBS_CONF</v>
          </cell>
          <cell r="AL23" t="str">
            <v>D39</v>
          </cell>
          <cell r="AM23" t="str">
            <v>OBS_STATUS</v>
          </cell>
          <cell r="AN23" t="str">
            <v>OBS_CONF</v>
          </cell>
          <cell r="AO23" t="str">
            <v>D4</v>
          </cell>
          <cell r="AP23" t="str">
            <v>OBS_STATUS</v>
          </cell>
          <cell r="AQ23" t="str">
            <v>OBS_CONF</v>
          </cell>
          <cell r="AR23" t="str">
            <v>D41</v>
          </cell>
          <cell r="AS23" t="str">
            <v>OBS_STATUS</v>
          </cell>
          <cell r="AT23" t="str">
            <v>OBS_CONF</v>
          </cell>
          <cell r="AU23" t="str">
            <v>D42</v>
          </cell>
          <cell r="AV23" t="str">
            <v>OBS_STATUS</v>
          </cell>
          <cell r="AW23" t="str">
            <v>OBS_CONF</v>
          </cell>
          <cell r="AX23" t="str">
            <v>D421</v>
          </cell>
          <cell r="AY23" t="str">
            <v>OBS_STATUS</v>
          </cell>
          <cell r="AZ23" t="str">
            <v>OBS_CONF</v>
          </cell>
          <cell r="BA23" t="str">
            <v>D422</v>
          </cell>
          <cell r="BB23" t="str">
            <v>OBS_STATUS</v>
          </cell>
          <cell r="BC23" t="str">
            <v>OBS_CONF</v>
          </cell>
          <cell r="BD23" t="str">
            <v>D43</v>
          </cell>
          <cell r="BE23" t="str">
            <v>OBS_STATUS</v>
          </cell>
          <cell r="BF23" t="str">
            <v>OBS_CONF</v>
          </cell>
          <cell r="BG23" t="str">
            <v>D44</v>
          </cell>
          <cell r="BH23" t="str">
            <v>OBS_STATUS</v>
          </cell>
          <cell r="BI23" t="str">
            <v>OBS_CONF</v>
          </cell>
          <cell r="BJ23" t="str">
            <v>D441</v>
          </cell>
          <cell r="BK23" t="str">
            <v>OBS_STATUS</v>
          </cell>
          <cell r="BL23" t="str">
            <v>OBS_CONF</v>
          </cell>
          <cell r="BM23" t="str">
            <v>D442</v>
          </cell>
          <cell r="BN23" t="str">
            <v>OBS_STATUS</v>
          </cell>
          <cell r="BO23" t="str">
            <v>OBS_CONF</v>
          </cell>
          <cell r="BP23" t="str">
            <v>D443</v>
          </cell>
          <cell r="BQ23" t="str">
            <v>OBS_STATUS</v>
          </cell>
          <cell r="BR23" t="str">
            <v>OBS_CONF</v>
          </cell>
          <cell r="BS23" t="str">
            <v>D45</v>
          </cell>
          <cell r="BT23" t="str">
            <v>OBS_STATUS</v>
          </cell>
          <cell r="BU23" t="str">
            <v>OBS_CONF</v>
          </cell>
          <cell r="BV23" t="str">
            <v>D41G</v>
          </cell>
          <cell r="BW23" t="str">
            <v>OBS_STATUS</v>
          </cell>
          <cell r="BX23" t="str">
            <v>OBS_CONF</v>
          </cell>
          <cell r="BY23" t="str">
            <v>D5</v>
          </cell>
          <cell r="BZ23" t="str">
            <v>OBS_STATUS</v>
          </cell>
          <cell r="CA23" t="str">
            <v>OBS_CONF</v>
          </cell>
          <cell r="CB23" t="str">
            <v>D51</v>
          </cell>
          <cell r="CC23" t="str">
            <v>OBS_STATUS</v>
          </cell>
          <cell r="CD23" t="str">
            <v>OBS_CONF</v>
          </cell>
          <cell r="CE23" t="str">
            <v>D59</v>
          </cell>
          <cell r="CF23" t="str">
            <v>OBS_STATUS</v>
          </cell>
          <cell r="CG23" t="str">
            <v>OBS_CONF</v>
          </cell>
          <cell r="CH23" t="str">
            <v>D6</v>
          </cell>
          <cell r="CI23" t="str">
            <v>OBS_STATUS</v>
          </cell>
          <cell r="CJ23" t="str">
            <v>OBS_CONF</v>
          </cell>
          <cell r="CK23" t="str">
            <v>D61</v>
          </cell>
          <cell r="CL23" t="str">
            <v>OBS_STATUS</v>
          </cell>
          <cell r="CM23" t="str">
            <v>OBS_CONF</v>
          </cell>
          <cell r="CN23" t="str">
            <v>D611</v>
          </cell>
          <cell r="CO23" t="str">
            <v>OBS_STATUS</v>
          </cell>
          <cell r="CP23" t="str">
            <v>OBS_CONF</v>
          </cell>
          <cell r="CQ23" t="str">
            <v>D612</v>
          </cell>
          <cell r="CR23" t="str">
            <v>OBS_STATUS</v>
          </cell>
          <cell r="CS23" t="str">
            <v>OBS_CONF</v>
          </cell>
          <cell r="CT23" t="str">
            <v>D613</v>
          </cell>
          <cell r="CU23" t="str">
            <v>OBS_STATUS</v>
          </cell>
          <cell r="CV23" t="str">
            <v>OBS_CONF</v>
          </cell>
          <cell r="CW23" t="str">
            <v>D614</v>
          </cell>
          <cell r="CX23" t="str">
            <v>OBS_STATUS</v>
          </cell>
          <cell r="CY23" t="str">
            <v>OBS_CONF</v>
          </cell>
          <cell r="CZ23" t="str">
            <v>D61SC</v>
          </cell>
          <cell r="DA23" t="str">
            <v>OBS_STATUS</v>
          </cell>
          <cell r="DB23" t="str">
            <v>OBS_CONF</v>
          </cell>
          <cell r="DC23" t="str">
            <v>D7</v>
          </cell>
          <cell r="DD23" t="str">
            <v>OBS_STATUS</v>
          </cell>
          <cell r="DE23" t="str">
            <v>OBS_CONF</v>
          </cell>
          <cell r="DF23" t="str">
            <v>D71</v>
          </cell>
          <cell r="DG23" t="str">
            <v>OBS_STATUS</v>
          </cell>
          <cell r="DH23" t="str">
            <v>OBS_CONF</v>
          </cell>
          <cell r="DI23" t="str">
            <v>D72</v>
          </cell>
          <cell r="DJ23" t="str">
            <v>OBS_STATUS</v>
          </cell>
          <cell r="DK23" t="str">
            <v>OBS_CONF</v>
          </cell>
          <cell r="DL23" t="str">
            <v>D74</v>
          </cell>
          <cell r="DM23" t="str">
            <v>OBS_STATUS</v>
          </cell>
          <cell r="DN23" t="str">
            <v>OBS_CONF</v>
          </cell>
          <cell r="DO23" t="str">
            <v>D75</v>
          </cell>
          <cell r="DP23" t="str">
            <v>OBS_STATUS</v>
          </cell>
          <cell r="DQ23" t="str">
            <v>OBS_CONF</v>
          </cell>
          <cell r="DR23" t="str">
            <v>D9</v>
          </cell>
          <cell r="DS23" t="str">
            <v>OBS_STATUS</v>
          </cell>
          <cell r="DT23" t="str">
            <v>OBS_CONF</v>
          </cell>
          <cell r="DU23" t="str">
            <v>D91</v>
          </cell>
          <cell r="DV23" t="str">
            <v>OBS_STATUS</v>
          </cell>
          <cell r="DW23" t="str">
            <v>OBS_CONF</v>
          </cell>
          <cell r="DX23" t="str">
            <v>D92</v>
          </cell>
          <cell r="DY23" t="str">
            <v>OBS_STATUS</v>
          </cell>
          <cell r="DZ23" t="str">
            <v>OBS_CONF</v>
          </cell>
          <cell r="EA23" t="str">
            <v>D99</v>
          </cell>
          <cell r="EB23" t="str">
            <v>OBS_STATUS</v>
          </cell>
          <cell r="EC23" t="str">
            <v>OBS_CONF</v>
          </cell>
          <cell r="ED23" t="str">
            <v>P51C</v>
          </cell>
          <cell r="EE23" t="str">
            <v>OBS_STATUS</v>
          </cell>
          <cell r="EF23" t="str">
            <v>OBS_CONF</v>
          </cell>
          <cell r="EG23" t="str">
            <v>OTR</v>
          </cell>
          <cell r="EH23" t="str">
            <v>OBS_STATUS</v>
          </cell>
          <cell r="EI23" t="str">
            <v>OBS_CONF</v>
          </cell>
          <cell r="EJ23" t="str">
            <v>B1G</v>
          </cell>
          <cell r="EK23" t="str">
            <v>OBS_STATUS</v>
          </cell>
          <cell r="EL23" t="str">
            <v>OBS_CONF</v>
          </cell>
          <cell r="EM23" t="str">
            <v>B1N</v>
          </cell>
          <cell r="EN23" t="str">
            <v>OBS_STATUS</v>
          </cell>
          <cell r="EO23" t="str">
            <v>OBS_CONF</v>
          </cell>
          <cell r="EP23" t="str">
            <v>B2A3G</v>
          </cell>
          <cell r="EQ23" t="str">
            <v>OBS_STATUS</v>
          </cell>
          <cell r="ER23" t="str">
            <v>OBS_CONF</v>
          </cell>
          <cell r="ES23" t="str">
            <v>B4G</v>
          </cell>
          <cell r="ET23" t="str">
            <v>OBS_STATUS</v>
          </cell>
          <cell r="EU23" t="str">
            <v>OBS_CONF</v>
          </cell>
          <cell r="EV23" t="str">
            <v>B5G</v>
          </cell>
          <cell r="EW23" t="str">
            <v>OBS_STATUS</v>
          </cell>
          <cell r="EX23" t="str">
            <v>OBS_CONF</v>
          </cell>
          <cell r="EY23" t="str">
            <v>B6G</v>
          </cell>
          <cell r="EZ23" t="str">
            <v>OBS_STATUS</v>
          </cell>
          <cell r="FA23" t="str">
            <v>OBS_CONF</v>
          </cell>
          <cell r="FB23" t="str">
            <v>B7G</v>
          </cell>
          <cell r="FC23" t="str">
            <v>OBS_STATUS</v>
          </cell>
          <cell r="FD23" t="str">
            <v>OBS_CONF</v>
          </cell>
          <cell r="FE23" t="str">
            <v>B8G</v>
          </cell>
          <cell r="FF23" t="str">
            <v>OBS_STATUS</v>
          </cell>
          <cell r="FG23" t="str">
            <v>OBS_CONF</v>
          </cell>
          <cell r="FH23" t="str">
            <v>B101</v>
          </cell>
          <cell r="FI23" t="str">
            <v>OBS_STATUS</v>
          </cell>
          <cell r="FJ23" t="str">
            <v>OBS_CONF</v>
          </cell>
          <cell r="FK23" t="str">
            <v>B9</v>
          </cell>
          <cell r="FL23" t="str">
            <v>OBS_STATUS</v>
          </cell>
          <cell r="FM23" t="str">
            <v>OBS_CONF</v>
          </cell>
          <cell r="FN23" t="str">
            <v>B9FX9</v>
          </cell>
        </row>
        <row r="24">
          <cell r="A24" t="str">
            <v>COUNTERPART_AREA ►</v>
          </cell>
          <cell r="B24" t="str">
            <v>W0</v>
          </cell>
          <cell r="E24" t="str">
            <v>W0</v>
          </cell>
          <cell r="H24" t="str">
            <v>W0</v>
          </cell>
          <cell r="K24" t="str">
            <v>W0</v>
          </cell>
          <cell r="N24" t="str">
            <v>W0</v>
          </cell>
          <cell r="Q24" t="str">
            <v>W0</v>
          </cell>
          <cell r="T24" t="str">
            <v>W0</v>
          </cell>
          <cell r="W24" t="str">
            <v>W0</v>
          </cell>
          <cell r="Z24" t="str">
            <v>W0</v>
          </cell>
          <cell r="AC24" t="str">
            <v>W0</v>
          </cell>
          <cell r="AF24" t="str">
            <v>W0</v>
          </cell>
          <cell r="AI24" t="str">
            <v>W0</v>
          </cell>
          <cell r="AL24" t="str">
            <v>W0</v>
          </cell>
          <cell r="AO24" t="str">
            <v>W0</v>
          </cell>
          <cell r="AR24" t="str">
            <v>W0</v>
          </cell>
          <cell r="AU24" t="str">
            <v>W0</v>
          </cell>
          <cell r="AX24" t="str">
            <v>W0</v>
          </cell>
          <cell r="BA24" t="str">
            <v>W0</v>
          </cell>
          <cell r="BD24" t="str">
            <v>W0</v>
          </cell>
          <cell r="BG24" t="str">
            <v>W0</v>
          </cell>
          <cell r="BJ24" t="str">
            <v>W0</v>
          </cell>
          <cell r="BM24" t="str">
            <v>W0</v>
          </cell>
          <cell r="BP24" t="str">
            <v>W0</v>
          </cell>
          <cell r="BS24" t="str">
            <v>W0</v>
          </cell>
          <cell r="BV24" t="str">
            <v>W0</v>
          </cell>
          <cell r="BY24" t="str">
            <v>W0</v>
          </cell>
          <cell r="CB24" t="str">
            <v>W0</v>
          </cell>
          <cell r="CE24" t="str">
            <v>W0</v>
          </cell>
          <cell r="CH24" t="str">
            <v>W0</v>
          </cell>
          <cell r="CK24" t="str">
            <v>W0</v>
          </cell>
          <cell r="CN24" t="str">
            <v>W0</v>
          </cell>
          <cell r="CQ24" t="str">
            <v>W0</v>
          </cell>
          <cell r="CT24" t="str">
            <v>W0</v>
          </cell>
          <cell r="CW24" t="str">
            <v>W0</v>
          </cell>
          <cell r="CZ24" t="str">
            <v>W0</v>
          </cell>
          <cell r="DC24" t="str">
            <v>W0</v>
          </cell>
          <cell r="DF24" t="str">
            <v>W0</v>
          </cell>
          <cell r="DI24" t="str">
            <v>W0</v>
          </cell>
          <cell r="DL24" t="str">
            <v>W0</v>
          </cell>
          <cell r="DO24" t="str">
            <v>W0</v>
          </cell>
          <cell r="DR24" t="str">
            <v>W0</v>
          </cell>
          <cell r="DU24" t="str">
            <v>W0</v>
          </cell>
          <cell r="DX24" t="str">
            <v>W0</v>
          </cell>
          <cell r="EA24" t="str">
            <v>W0</v>
          </cell>
          <cell r="ED24" t="str">
            <v>W0</v>
          </cell>
          <cell r="EG24" t="str">
            <v>W0</v>
          </cell>
          <cell r="EJ24" t="str">
            <v>W0</v>
          </cell>
          <cell r="EM24" t="str">
            <v>W0</v>
          </cell>
          <cell r="EP24" t="str">
            <v>W0</v>
          </cell>
          <cell r="ES24" t="str">
            <v>W0</v>
          </cell>
          <cell r="EV24" t="str">
            <v>W0</v>
          </cell>
          <cell r="EY24" t="str">
            <v>W0</v>
          </cell>
          <cell r="FB24" t="str">
            <v>W0</v>
          </cell>
          <cell r="FE24" t="str">
            <v>W0</v>
          </cell>
          <cell r="FH24" t="str">
            <v>W0</v>
          </cell>
          <cell r="FK24" t="str">
            <v>W0</v>
          </cell>
          <cell r="FN24" t="str">
            <v>W0</v>
          </cell>
        </row>
        <row r="25">
          <cell r="A25" t="str">
            <v>ACCOUNTING_ENTRY ►</v>
          </cell>
          <cell r="B25" t="str">
            <v>C</v>
          </cell>
          <cell r="E25" t="str">
            <v>C</v>
          </cell>
          <cell r="H25" t="str">
            <v>C</v>
          </cell>
          <cell r="K25" t="str">
            <v>C</v>
          </cell>
          <cell r="N25" t="str">
            <v>C</v>
          </cell>
          <cell r="Q25" t="str">
            <v>C</v>
          </cell>
          <cell r="T25" t="str">
            <v>C</v>
          </cell>
          <cell r="W25" t="str">
            <v>C</v>
          </cell>
          <cell r="Z25" t="str">
            <v>C</v>
          </cell>
          <cell r="AC25" t="str">
            <v>C</v>
          </cell>
          <cell r="AF25" t="str">
            <v>C</v>
          </cell>
          <cell r="AI25" t="str">
            <v>C</v>
          </cell>
          <cell r="AL25" t="str">
            <v>C</v>
          </cell>
          <cell r="AO25" t="str">
            <v>C</v>
          </cell>
          <cell r="AR25" t="str">
            <v>C</v>
          </cell>
          <cell r="AU25" t="str">
            <v>C</v>
          </cell>
          <cell r="AX25" t="str">
            <v>C</v>
          </cell>
          <cell r="BA25" t="str">
            <v>C</v>
          </cell>
          <cell r="BD25" t="str">
            <v>C</v>
          </cell>
          <cell r="BG25" t="str">
            <v>C</v>
          </cell>
          <cell r="BJ25" t="str">
            <v>C</v>
          </cell>
          <cell r="BM25" t="str">
            <v>C</v>
          </cell>
          <cell r="BP25" t="str">
            <v>C</v>
          </cell>
          <cell r="BS25" t="str">
            <v>C</v>
          </cell>
          <cell r="BV25" t="str">
            <v>C</v>
          </cell>
          <cell r="BY25" t="str">
            <v>C</v>
          </cell>
          <cell r="CB25" t="str">
            <v>C</v>
          </cell>
          <cell r="CE25" t="str">
            <v>C</v>
          </cell>
          <cell r="CH25" t="str">
            <v>C</v>
          </cell>
          <cell r="CK25" t="str">
            <v>C</v>
          </cell>
          <cell r="CN25" t="str">
            <v>C</v>
          </cell>
          <cell r="CQ25" t="str">
            <v>C</v>
          </cell>
          <cell r="CT25" t="str">
            <v>C</v>
          </cell>
          <cell r="CW25" t="str">
            <v>C</v>
          </cell>
          <cell r="CZ25" t="str">
            <v>C</v>
          </cell>
          <cell r="DC25" t="str">
            <v>C</v>
          </cell>
          <cell r="DF25" t="str">
            <v>C</v>
          </cell>
          <cell r="DI25" t="str">
            <v>C</v>
          </cell>
          <cell r="DL25" t="str">
            <v>C</v>
          </cell>
          <cell r="DO25" t="str">
            <v>C</v>
          </cell>
          <cell r="DR25" t="str">
            <v>C</v>
          </cell>
          <cell r="DU25" t="str">
            <v>C</v>
          </cell>
          <cell r="DX25" t="str">
            <v>C</v>
          </cell>
          <cell r="EA25" t="str">
            <v>C</v>
          </cell>
          <cell r="ED25" t="str">
            <v>C</v>
          </cell>
          <cell r="EG25" t="str">
            <v>C</v>
          </cell>
          <cell r="EJ25" t="str">
            <v>B</v>
          </cell>
          <cell r="EM25" t="str">
            <v>B</v>
          </cell>
          <cell r="EP25" t="str">
            <v>B</v>
          </cell>
          <cell r="ES25" t="str">
            <v>B</v>
          </cell>
          <cell r="EV25" t="str">
            <v>B</v>
          </cell>
          <cell r="EY25" t="str">
            <v>B</v>
          </cell>
          <cell r="FB25" t="str">
            <v>B</v>
          </cell>
          <cell r="FE25" t="str">
            <v>B</v>
          </cell>
          <cell r="FH25" t="str">
            <v>B</v>
          </cell>
          <cell r="FK25" t="str">
            <v>B</v>
          </cell>
          <cell r="FN25" t="str">
            <v>_Z</v>
          </cell>
        </row>
        <row r="26">
          <cell r="A26" t="str">
            <v>CONSOLIDATION ►</v>
          </cell>
          <cell r="B26" t="str">
            <v>N</v>
          </cell>
          <cell r="E26" t="str">
            <v>N</v>
          </cell>
          <cell r="H26" t="str">
            <v>N</v>
          </cell>
          <cell r="K26" t="str">
            <v>N</v>
          </cell>
          <cell r="N26" t="str">
            <v>N</v>
          </cell>
          <cell r="Q26" t="str">
            <v>N</v>
          </cell>
          <cell r="T26" t="str">
            <v>N</v>
          </cell>
          <cell r="W26" t="str">
            <v>N</v>
          </cell>
          <cell r="Z26" t="str">
            <v>N</v>
          </cell>
          <cell r="AC26" t="str">
            <v>N</v>
          </cell>
          <cell r="AF26" t="str">
            <v>N</v>
          </cell>
          <cell r="AI26" t="str">
            <v>N</v>
          </cell>
          <cell r="AL26" t="str">
            <v>N</v>
          </cell>
          <cell r="AO26" t="str">
            <v>C</v>
          </cell>
          <cell r="AR26" t="str">
            <v>C</v>
          </cell>
          <cell r="AU26" t="str">
            <v>C</v>
          </cell>
          <cell r="AX26" t="str">
            <v>C</v>
          </cell>
          <cell r="BA26" t="str">
            <v>C</v>
          </cell>
          <cell r="BD26" t="str">
            <v>C</v>
          </cell>
          <cell r="BG26" t="str">
            <v>C</v>
          </cell>
          <cell r="BJ26" t="str">
            <v>C</v>
          </cell>
          <cell r="BM26" t="str">
            <v>C</v>
          </cell>
          <cell r="BP26" t="str">
            <v>C</v>
          </cell>
          <cell r="BS26" t="str">
            <v>C</v>
          </cell>
          <cell r="BV26" t="str">
            <v>C</v>
          </cell>
          <cell r="BY26" t="str">
            <v>N</v>
          </cell>
          <cell r="CB26" t="str">
            <v>N</v>
          </cell>
          <cell r="CE26" t="str">
            <v>N</v>
          </cell>
          <cell r="CH26" t="str">
            <v>N</v>
          </cell>
          <cell r="CK26" t="str">
            <v>N</v>
          </cell>
          <cell r="CN26" t="str">
            <v>N</v>
          </cell>
          <cell r="CQ26" t="str">
            <v>N</v>
          </cell>
          <cell r="CT26" t="str">
            <v>N</v>
          </cell>
          <cell r="CW26" t="str">
            <v>N</v>
          </cell>
          <cell r="CZ26" t="str">
            <v>N</v>
          </cell>
          <cell r="DC26" t="str">
            <v>C</v>
          </cell>
          <cell r="DF26" t="str">
            <v>C</v>
          </cell>
          <cell r="DI26" t="str">
            <v>C</v>
          </cell>
          <cell r="DL26" t="str">
            <v>C</v>
          </cell>
          <cell r="DO26" t="str">
            <v>C</v>
          </cell>
          <cell r="DR26" t="str">
            <v>C</v>
          </cell>
          <cell r="DU26" t="str">
            <v>C</v>
          </cell>
          <cell r="DX26" t="str">
            <v>C</v>
          </cell>
          <cell r="EA26" t="str">
            <v>C</v>
          </cell>
          <cell r="ED26" t="str">
            <v>N</v>
          </cell>
          <cell r="EG26" t="str">
            <v>P</v>
          </cell>
          <cell r="EJ26" t="str">
            <v>_Z</v>
          </cell>
          <cell r="EM26" t="str">
            <v>_Z</v>
          </cell>
          <cell r="EP26" t="str">
            <v>_Z</v>
          </cell>
          <cell r="ES26" t="str">
            <v>_Z</v>
          </cell>
          <cell r="EV26" t="str">
            <v>_Z</v>
          </cell>
          <cell r="EY26" t="str">
            <v>_Z</v>
          </cell>
          <cell r="FB26" t="str">
            <v>_Z</v>
          </cell>
          <cell r="FE26" t="str">
            <v>_Z</v>
          </cell>
          <cell r="FH26" t="str">
            <v>_Z</v>
          </cell>
          <cell r="FK26" t="str">
            <v>_Z</v>
          </cell>
          <cell r="FN26" t="str">
            <v>_Z</v>
          </cell>
        </row>
        <row r="27">
          <cell r="A27" t="str">
            <v>REF_SECTOR ►</v>
          </cell>
          <cell r="B27" t="str">
            <v>S13</v>
          </cell>
          <cell r="E27" t="str">
            <v>S13</v>
          </cell>
          <cell r="H27" t="str">
            <v>S13</v>
          </cell>
          <cell r="K27" t="str">
            <v>S13</v>
          </cell>
          <cell r="N27" t="str">
            <v>S13</v>
          </cell>
          <cell r="Q27" t="str">
            <v>S13</v>
          </cell>
          <cell r="T27" t="str">
            <v>S13</v>
          </cell>
          <cell r="W27" t="str">
            <v>S13</v>
          </cell>
          <cell r="Z27" t="str">
            <v>S13</v>
          </cell>
          <cell r="AC27" t="str">
            <v>S13</v>
          </cell>
          <cell r="AF27" t="str">
            <v>S13</v>
          </cell>
          <cell r="AI27" t="str">
            <v>S13</v>
          </cell>
          <cell r="AL27" t="str">
            <v>S13</v>
          </cell>
          <cell r="AO27" t="str">
            <v>S13</v>
          </cell>
          <cell r="AR27" t="str">
            <v>S13</v>
          </cell>
          <cell r="AU27" t="str">
            <v>S13</v>
          </cell>
          <cell r="AX27" t="str">
            <v>S13</v>
          </cell>
          <cell r="BA27" t="str">
            <v>S13</v>
          </cell>
          <cell r="BD27" t="str">
            <v>S13</v>
          </cell>
          <cell r="BG27" t="str">
            <v>S13</v>
          </cell>
          <cell r="BJ27" t="str">
            <v>S13</v>
          </cell>
          <cell r="BM27" t="str">
            <v>S13</v>
          </cell>
          <cell r="BP27" t="str">
            <v>S13</v>
          </cell>
          <cell r="BS27" t="str">
            <v>S13</v>
          </cell>
          <cell r="BV27" t="str">
            <v>S13</v>
          </cell>
          <cell r="BY27" t="str">
            <v>S13</v>
          </cell>
          <cell r="CB27" t="str">
            <v>S13</v>
          </cell>
          <cell r="CE27" t="str">
            <v>S13</v>
          </cell>
          <cell r="CH27" t="str">
            <v>S13</v>
          </cell>
          <cell r="CK27" t="str">
            <v>S13</v>
          </cell>
          <cell r="CN27" t="str">
            <v>S13</v>
          </cell>
          <cell r="CQ27" t="str">
            <v>S13</v>
          </cell>
          <cell r="CT27" t="str">
            <v>S13</v>
          </cell>
          <cell r="CW27" t="str">
            <v>S13</v>
          </cell>
          <cell r="CZ27" t="str">
            <v>S13</v>
          </cell>
          <cell r="DC27" t="str">
            <v>S13</v>
          </cell>
          <cell r="DF27" t="str">
            <v>S13</v>
          </cell>
          <cell r="DI27" t="str">
            <v>S13</v>
          </cell>
          <cell r="DL27" t="str">
            <v>S13</v>
          </cell>
          <cell r="DO27" t="str">
            <v>S13</v>
          </cell>
          <cell r="DR27" t="str">
            <v>S13</v>
          </cell>
          <cell r="DU27" t="str">
            <v>S13</v>
          </cell>
          <cell r="DX27" t="str">
            <v>S13</v>
          </cell>
          <cell r="EA27" t="str">
            <v>S13</v>
          </cell>
          <cell r="ED27" t="str">
            <v>S13</v>
          </cell>
          <cell r="EG27" t="str">
            <v>S13</v>
          </cell>
          <cell r="EJ27" t="str">
            <v>S13</v>
          </cell>
          <cell r="EM27" t="str">
            <v>S13</v>
          </cell>
          <cell r="EP27" t="str">
            <v>S13</v>
          </cell>
          <cell r="ES27" t="str">
            <v>S13</v>
          </cell>
          <cell r="EV27" t="str">
            <v>S13</v>
          </cell>
          <cell r="EY27" t="str">
            <v>S13</v>
          </cell>
          <cell r="FB27" t="str">
            <v>S13</v>
          </cell>
          <cell r="FE27" t="str">
            <v>S13</v>
          </cell>
          <cell r="FH27" t="str">
            <v>S13</v>
          </cell>
          <cell r="FK27" t="str">
            <v>S13</v>
          </cell>
          <cell r="FN27" t="str">
            <v>S13</v>
          </cell>
        </row>
        <row r="28">
          <cell r="A28" t="str">
            <v>EXPENDITURE ►</v>
          </cell>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cell r="DU28" t="str">
            <v>_Z</v>
          </cell>
          <cell r="DX28" t="str">
            <v>_Z</v>
          </cell>
          <cell r="EA28" t="str">
            <v>_Z</v>
          </cell>
          <cell r="ED28" t="str">
            <v>_Z</v>
          </cell>
          <cell r="EG28" t="str">
            <v>_Z</v>
          </cell>
          <cell r="EJ28" t="str">
            <v>_Z</v>
          </cell>
          <cell r="EM28" t="str">
            <v>_Z</v>
          </cell>
          <cell r="EP28" t="str">
            <v>_Z</v>
          </cell>
          <cell r="ES28" t="str">
            <v>_Z</v>
          </cell>
          <cell r="EV28" t="str">
            <v>_Z</v>
          </cell>
          <cell r="EY28" t="str">
            <v>_Z</v>
          </cell>
          <cell r="FB28" t="str">
            <v>_Z</v>
          </cell>
          <cell r="FE28" t="str">
            <v>_Z</v>
          </cell>
          <cell r="FH28" t="str">
            <v>_Z</v>
          </cell>
          <cell r="FK28" t="str">
            <v>_Z</v>
          </cell>
          <cell r="FN28" t="str">
            <v>_Z</v>
          </cell>
        </row>
        <row r="29">
          <cell r="A29" t="str">
            <v>INSTR_ASSET ►</v>
          </cell>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cell r="DU29" t="str">
            <v>_Z</v>
          </cell>
          <cell r="DX29" t="str">
            <v>_Z</v>
          </cell>
          <cell r="EA29" t="str">
            <v>_Z</v>
          </cell>
          <cell r="ED29" t="str">
            <v>_Z</v>
          </cell>
          <cell r="EG29" t="str">
            <v>_Z</v>
          </cell>
          <cell r="EJ29" t="str">
            <v>_Z</v>
          </cell>
          <cell r="EM29" t="str">
            <v>_Z</v>
          </cell>
          <cell r="EP29" t="str">
            <v>_Z</v>
          </cell>
          <cell r="ES29" t="str">
            <v>_Z</v>
          </cell>
          <cell r="EV29" t="str">
            <v>_Z</v>
          </cell>
          <cell r="EY29" t="str">
            <v>_Z</v>
          </cell>
          <cell r="FB29" t="str">
            <v>_Z</v>
          </cell>
          <cell r="FE29" t="str">
            <v>_Z</v>
          </cell>
          <cell r="FH29" t="str">
            <v>_Z</v>
          </cell>
          <cell r="FK29" t="str">
            <v>_Z</v>
          </cell>
          <cell r="FN29" t="str">
            <v>_Z</v>
          </cell>
        </row>
        <row r="30">
          <cell r="A30" t="str">
            <v>TIME ▼</v>
          </cell>
          <cell r="B30" t="str">
            <v>47=49+50+51</v>
          </cell>
          <cell r="E30">
            <v>48</v>
          </cell>
          <cell r="H30">
            <v>49</v>
          </cell>
          <cell r="K30">
            <v>50</v>
          </cell>
          <cell r="N30">
            <v>51</v>
          </cell>
          <cell r="Q30" t="str">
            <v>52=53+57</v>
          </cell>
          <cell r="T30" t="str">
            <v>53=54+55+56</v>
          </cell>
          <cell r="W30">
            <v>54</v>
          </cell>
          <cell r="Z30">
            <v>55</v>
          </cell>
          <cell r="AC30">
            <v>56</v>
          </cell>
          <cell r="AF30">
            <v>57</v>
          </cell>
          <cell r="AI30" t="str">
            <v>58=59</v>
          </cell>
          <cell r="AL30">
            <v>59</v>
          </cell>
          <cell r="AO30" t="str">
            <v>60=61+62+65+66+70</v>
          </cell>
          <cell r="AR30">
            <v>61</v>
          </cell>
          <cell r="AU30" t="str">
            <v>62=63+64</v>
          </cell>
          <cell r="AX30">
            <v>63</v>
          </cell>
          <cell r="BA30">
            <v>64</v>
          </cell>
          <cell r="BD30">
            <v>65</v>
          </cell>
          <cell r="BG30" t="str">
            <v>66=67+68+69</v>
          </cell>
          <cell r="BJ30">
            <v>67</v>
          </cell>
          <cell r="BM30">
            <v>68</v>
          </cell>
          <cell r="BP30">
            <v>69</v>
          </cell>
          <cell r="BS30">
            <v>70</v>
          </cell>
          <cell r="BV30">
            <v>71</v>
          </cell>
          <cell r="BY30" t="str">
            <v>72=73+74</v>
          </cell>
          <cell r="CB30">
            <v>73</v>
          </cell>
          <cell r="CE30">
            <v>74</v>
          </cell>
          <cell r="CH30" t="str">
            <v>75=76</v>
          </cell>
          <cell r="CK30" t="str">
            <v>76=77+..+80-81</v>
          </cell>
          <cell r="CN30">
            <v>77</v>
          </cell>
          <cell r="CQ30">
            <v>78</v>
          </cell>
          <cell r="CT30">
            <v>79</v>
          </cell>
          <cell r="CW30">
            <v>80</v>
          </cell>
          <cell r="CZ30">
            <v>81</v>
          </cell>
          <cell r="DC30" t="str">
            <v>82=83+..+86</v>
          </cell>
          <cell r="DF30">
            <v>83</v>
          </cell>
          <cell r="DI30">
            <v>84</v>
          </cell>
          <cell r="DL30">
            <v>85</v>
          </cell>
          <cell r="DO30">
            <v>86</v>
          </cell>
          <cell r="DR30" t="str">
            <v>87=88+89+90</v>
          </cell>
          <cell r="DU30">
            <v>88</v>
          </cell>
          <cell r="DX30">
            <v>89</v>
          </cell>
          <cell r="EA30">
            <v>90</v>
          </cell>
          <cell r="ED30" t="str">
            <v>91=44</v>
          </cell>
          <cell r="EG30">
            <v>92</v>
          </cell>
          <cell r="EJ30">
            <v>93</v>
          </cell>
          <cell r="EM30">
            <v>94</v>
          </cell>
          <cell r="EP30">
            <v>95</v>
          </cell>
          <cell r="ES30">
            <v>96</v>
          </cell>
          <cell r="EV30">
            <v>97</v>
          </cell>
          <cell r="EY30">
            <v>98</v>
          </cell>
          <cell r="FB30">
            <v>99</v>
          </cell>
          <cell r="FE30">
            <v>100</v>
          </cell>
          <cell r="FH30">
            <v>101</v>
          </cell>
          <cell r="FK30">
            <v>102</v>
          </cell>
          <cell r="FN30">
            <v>103</v>
          </cell>
        </row>
        <row r="31">
          <cell r="A31">
            <v>1995</v>
          </cell>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L</v>
          </cell>
          <cell r="W31" t="str">
            <v>NaN</v>
          </cell>
          <cell r="X31" t="str">
            <v>L</v>
          </cell>
          <cell r="Z31" t="str">
            <v>NaN</v>
          </cell>
          <cell r="AA31" t="str">
            <v>L</v>
          </cell>
          <cell r="AC31" t="str">
            <v>NaN</v>
          </cell>
          <cell r="AD31" t="str">
            <v>L</v>
          </cell>
          <cell r="AF31" t="str">
            <v>NaN</v>
          </cell>
          <cell r="AG31" t="str">
            <v>L</v>
          </cell>
          <cell r="AI31" t="str">
            <v>NaN</v>
          </cell>
          <cell r="AJ31" t="str">
            <v>M</v>
          </cell>
          <cell r="AL31" t="str">
            <v>NaN</v>
          </cell>
          <cell r="AM31" t="str">
            <v>M</v>
          </cell>
          <cell r="AO31" t="str">
            <v>NaN</v>
          </cell>
          <cell r="AP31" t="str">
            <v>L</v>
          </cell>
          <cell r="AR31" t="str">
            <v>NaN</v>
          </cell>
          <cell r="AS31" t="str">
            <v>L</v>
          </cell>
          <cell r="AU31" t="str">
            <v>NaN</v>
          </cell>
          <cell r="AV31" t="str">
            <v>L</v>
          </cell>
          <cell r="AX31" t="str">
            <v>NaN</v>
          </cell>
          <cell r="AY31" t="str">
            <v>L</v>
          </cell>
          <cell r="BA31" t="str">
            <v>NaN</v>
          </cell>
          <cell r="BB31" t="str">
            <v>L</v>
          </cell>
          <cell r="BD31" t="str">
            <v>NaN</v>
          </cell>
          <cell r="BE31" t="str">
            <v>L</v>
          </cell>
          <cell r="BG31" t="str">
            <v>NaN</v>
          </cell>
          <cell r="BH31" t="str">
            <v>L</v>
          </cell>
          <cell r="BJ31" t="str">
            <v>NaN</v>
          </cell>
          <cell r="BK31" t="str">
            <v>L</v>
          </cell>
          <cell r="BM31" t="str">
            <v>NaN</v>
          </cell>
          <cell r="BN31" t="str">
            <v>M</v>
          </cell>
          <cell r="BP31" t="str">
            <v>NaN</v>
          </cell>
          <cell r="BQ31" t="str">
            <v>L</v>
          </cell>
          <cell r="BS31" t="str">
            <v>NaN</v>
          </cell>
          <cell r="BT31" t="str">
            <v>L</v>
          </cell>
          <cell r="BV31" t="str">
            <v>NaN</v>
          </cell>
          <cell r="BW31" t="str">
            <v>L</v>
          </cell>
          <cell r="BY31" t="str">
            <v>NaN</v>
          </cell>
          <cell r="BZ31" t="str">
            <v>L</v>
          </cell>
          <cell r="CB31" t="str">
            <v>NaN</v>
          </cell>
          <cell r="CC31" t="str">
            <v>L</v>
          </cell>
          <cell r="CE31" t="str">
            <v>NaN</v>
          </cell>
          <cell r="CF31" t="str">
            <v>L</v>
          </cell>
          <cell r="CH31" t="str">
            <v>NaN</v>
          </cell>
          <cell r="CI31" t="str">
            <v>L</v>
          </cell>
          <cell r="CK31" t="str">
            <v>NaN</v>
          </cell>
          <cell r="CL31" t="str">
            <v>L</v>
          </cell>
          <cell r="CN31" t="str">
            <v>NaN</v>
          </cell>
          <cell r="CO31" t="str">
            <v>L</v>
          </cell>
          <cell r="CQ31" t="str">
            <v>NaN</v>
          </cell>
          <cell r="CR31" t="str">
            <v>L</v>
          </cell>
          <cell r="CT31" t="str">
            <v>NaN</v>
          </cell>
          <cell r="CU31" t="str">
            <v>L</v>
          </cell>
          <cell r="CW31" t="str">
            <v>NaN</v>
          </cell>
          <cell r="CX31" t="str">
            <v>M</v>
          </cell>
          <cell r="CZ31" t="str">
            <v>NaN</v>
          </cell>
          <cell r="DA31" t="str">
            <v>M</v>
          </cell>
          <cell r="DC31" t="str">
            <v>NaN</v>
          </cell>
          <cell r="DD31" t="str">
            <v>L</v>
          </cell>
          <cell r="DF31" t="str">
            <v>NaN</v>
          </cell>
          <cell r="DG31" t="str">
            <v>M</v>
          </cell>
          <cell r="DI31" t="str">
            <v>NaN</v>
          </cell>
          <cell r="DJ31" t="str">
            <v>L</v>
          </cell>
          <cell r="DL31" t="str">
            <v>NaN</v>
          </cell>
          <cell r="DM31" t="str">
            <v>L</v>
          </cell>
          <cell r="DO31" t="str">
            <v>NaN</v>
          </cell>
          <cell r="DP31" t="str">
            <v>L</v>
          </cell>
          <cell r="DR31" t="str">
            <v>NaN</v>
          </cell>
          <cell r="DS31" t="str">
            <v>L</v>
          </cell>
          <cell r="DU31" t="str">
            <v>NaN</v>
          </cell>
          <cell r="DV31" t="str">
            <v>L</v>
          </cell>
          <cell r="DX31" t="str">
            <v>NaN</v>
          </cell>
          <cell r="DY31" t="str">
            <v>L</v>
          </cell>
          <cell r="EA31" t="str">
            <v>NaN</v>
          </cell>
          <cell r="EB31" t="str">
            <v>L</v>
          </cell>
          <cell r="ED31" t="str">
            <v>NaN</v>
          </cell>
          <cell r="EE31" t="str">
            <v>L</v>
          </cell>
          <cell r="EG31" t="str">
            <v>NaN</v>
          </cell>
          <cell r="EH31" t="str">
            <v>L</v>
          </cell>
          <cell r="EJ31" t="str">
            <v>NaN</v>
          </cell>
          <cell r="EK31" t="str">
            <v>L</v>
          </cell>
          <cell r="EM31" t="str">
            <v>NaN</v>
          </cell>
          <cell r="EN31" t="str">
            <v>L</v>
          </cell>
          <cell r="EP31" t="str">
            <v>NaN</v>
          </cell>
          <cell r="EQ31" t="str">
            <v>L</v>
          </cell>
          <cell r="ES31" t="str">
            <v>NaN</v>
          </cell>
          <cell r="ET31" t="str">
            <v>M</v>
          </cell>
          <cell r="EV31" t="str">
            <v>NaN</v>
          </cell>
          <cell r="EW31" t="str">
            <v>L</v>
          </cell>
          <cell r="EY31" t="str">
            <v>NaN</v>
          </cell>
          <cell r="EZ31" t="str">
            <v>L</v>
          </cell>
          <cell r="FB31" t="str">
            <v>NaN</v>
          </cell>
          <cell r="FC31" t="str">
            <v>L</v>
          </cell>
          <cell r="FE31" t="str">
            <v>NaN</v>
          </cell>
          <cell r="FF31" t="str">
            <v>L</v>
          </cell>
          <cell r="FH31" t="str">
            <v>NaN</v>
          </cell>
          <cell r="FI31" t="str">
            <v>L</v>
          </cell>
          <cell r="FK31" t="str">
            <v>NaN</v>
          </cell>
          <cell r="FL31" t="str">
            <v>L</v>
          </cell>
          <cell r="FN31" t="str">
            <v>NaN</v>
          </cell>
        </row>
        <row r="32">
          <cell r="A32">
            <v>1996</v>
          </cell>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L</v>
          </cell>
          <cell r="W32" t="str">
            <v>NaN</v>
          </cell>
          <cell r="X32" t="str">
            <v>L</v>
          </cell>
          <cell r="Z32" t="str">
            <v>NaN</v>
          </cell>
          <cell r="AA32" t="str">
            <v>L</v>
          </cell>
          <cell r="AC32" t="str">
            <v>NaN</v>
          </cell>
          <cell r="AD32" t="str">
            <v>L</v>
          </cell>
          <cell r="AF32" t="str">
            <v>NaN</v>
          </cell>
          <cell r="AG32" t="str">
            <v>L</v>
          </cell>
          <cell r="AI32" t="str">
            <v>NaN</v>
          </cell>
          <cell r="AJ32" t="str">
            <v>M</v>
          </cell>
          <cell r="AL32" t="str">
            <v>NaN</v>
          </cell>
          <cell r="AM32" t="str">
            <v>M</v>
          </cell>
          <cell r="AO32" t="str">
            <v>NaN</v>
          </cell>
          <cell r="AP32" t="str">
            <v>L</v>
          </cell>
          <cell r="AR32" t="str">
            <v>NaN</v>
          </cell>
          <cell r="AS32" t="str">
            <v>L</v>
          </cell>
          <cell r="AU32" t="str">
            <v>NaN</v>
          </cell>
          <cell r="AV32" t="str">
            <v>L</v>
          </cell>
          <cell r="AX32" t="str">
            <v>NaN</v>
          </cell>
          <cell r="AY32" t="str">
            <v>L</v>
          </cell>
          <cell r="BA32" t="str">
            <v>NaN</v>
          </cell>
          <cell r="BB32" t="str">
            <v>L</v>
          </cell>
          <cell r="BD32" t="str">
            <v>NaN</v>
          </cell>
          <cell r="BE32" t="str">
            <v>L</v>
          </cell>
          <cell r="BG32" t="str">
            <v>NaN</v>
          </cell>
          <cell r="BH32" t="str">
            <v>L</v>
          </cell>
          <cell r="BJ32" t="str">
            <v>NaN</v>
          </cell>
          <cell r="BK32" t="str">
            <v>L</v>
          </cell>
          <cell r="BM32" t="str">
            <v>NaN</v>
          </cell>
          <cell r="BN32" t="str">
            <v>M</v>
          </cell>
          <cell r="BP32" t="str">
            <v>NaN</v>
          </cell>
          <cell r="BQ32" t="str">
            <v>L</v>
          </cell>
          <cell r="BS32" t="str">
            <v>NaN</v>
          </cell>
          <cell r="BT32" t="str">
            <v>L</v>
          </cell>
          <cell r="BV32" t="str">
            <v>NaN</v>
          </cell>
          <cell r="BW32" t="str">
            <v>L</v>
          </cell>
          <cell r="BY32" t="str">
            <v>NaN</v>
          </cell>
          <cell r="BZ32" t="str">
            <v>L</v>
          </cell>
          <cell r="CB32" t="str">
            <v>NaN</v>
          </cell>
          <cell r="CC32" t="str">
            <v>L</v>
          </cell>
          <cell r="CE32" t="str">
            <v>NaN</v>
          </cell>
          <cell r="CF32" t="str">
            <v>L</v>
          </cell>
          <cell r="CH32" t="str">
            <v>NaN</v>
          </cell>
          <cell r="CI32" t="str">
            <v>L</v>
          </cell>
          <cell r="CK32" t="str">
            <v>NaN</v>
          </cell>
          <cell r="CL32" t="str">
            <v>L</v>
          </cell>
          <cell r="CN32" t="str">
            <v>NaN</v>
          </cell>
          <cell r="CO32" t="str">
            <v>L</v>
          </cell>
          <cell r="CQ32" t="str">
            <v>NaN</v>
          </cell>
          <cell r="CR32" t="str">
            <v>L</v>
          </cell>
          <cell r="CT32" t="str">
            <v>NaN</v>
          </cell>
          <cell r="CU32" t="str">
            <v>L</v>
          </cell>
          <cell r="CW32" t="str">
            <v>NaN</v>
          </cell>
          <cell r="CX32" t="str">
            <v>M</v>
          </cell>
          <cell r="CZ32" t="str">
            <v>NaN</v>
          </cell>
          <cell r="DA32" t="str">
            <v>M</v>
          </cell>
          <cell r="DC32" t="str">
            <v>NaN</v>
          </cell>
          <cell r="DD32" t="str">
            <v>L</v>
          </cell>
          <cell r="DF32" t="str">
            <v>NaN</v>
          </cell>
          <cell r="DG32" t="str">
            <v>M</v>
          </cell>
          <cell r="DI32" t="str">
            <v>NaN</v>
          </cell>
          <cell r="DJ32" t="str">
            <v>L</v>
          </cell>
          <cell r="DL32" t="str">
            <v>NaN</v>
          </cell>
          <cell r="DM32" t="str">
            <v>L</v>
          </cell>
          <cell r="DO32" t="str">
            <v>NaN</v>
          </cell>
          <cell r="DP32" t="str">
            <v>L</v>
          </cell>
          <cell r="DR32" t="str">
            <v>NaN</v>
          </cell>
          <cell r="DS32" t="str">
            <v>L</v>
          </cell>
          <cell r="DU32" t="str">
            <v>NaN</v>
          </cell>
          <cell r="DV32" t="str">
            <v>L</v>
          </cell>
          <cell r="DX32" t="str">
            <v>NaN</v>
          </cell>
          <cell r="DY32" t="str">
            <v>L</v>
          </cell>
          <cell r="EA32" t="str">
            <v>NaN</v>
          </cell>
          <cell r="EB32" t="str">
            <v>L</v>
          </cell>
          <cell r="ED32" t="str">
            <v>NaN</v>
          </cell>
          <cell r="EE32" t="str">
            <v>L</v>
          </cell>
          <cell r="EG32" t="str">
            <v>NaN</v>
          </cell>
          <cell r="EH32" t="str">
            <v>L</v>
          </cell>
          <cell r="EJ32" t="str">
            <v>NaN</v>
          </cell>
          <cell r="EK32" t="str">
            <v>L</v>
          </cell>
          <cell r="EM32" t="str">
            <v>NaN</v>
          </cell>
          <cell r="EN32" t="str">
            <v>L</v>
          </cell>
          <cell r="EP32" t="str">
            <v>NaN</v>
          </cell>
          <cell r="EQ32" t="str">
            <v>L</v>
          </cell>
          <cell r="ES32" t="str">
            <v>NaN</v>
          </cell>
          <cell r="ET32" t="str">
            <v>M</v>
          </cell>
          <cell r="EV32" t="str">
            <v>NaN</v>
          </cell>
          <cell r="EW32" t="str">
            <v>L</v>
          </cell>
          <cell r="EY32" t="str">
            <v>NaN</v>
          </cell>
          <cell r="EZ32" t="str">
            <v>L</v>
          </cell>
          <cell r="FB32" t="str">
            <v>NaN</v>
          </cell>
          <cell r="FC32" t="str">
            <v>L</v>
          </cell>
          <cell r="FE32" t="str">
            <v>NaN</v>
          </cell>
          <cell r="FF32" t="str">
            <v>L</v>
          </cell>
          <cell r="FH32" t="str">
            <v>NaN</v>
          </cell>
          <cell r="FI32" t="str">
            <v>L</v>
          </cell>
          <cell r="FK32" t="str">
            <v>NaN</v>
          </cell>
          <cell r="FL32" t="str">
            <v>L</v>
          </cell>
          <cell r="FN32" t="str">
            <v>NaN</v>
          </cell>
        </row>
        <row r="33">
          <cell r="A33">
            <v>1997</v>
          </cell>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L</v>
          </cell>
          <cell r="W33" t="str">
            <v>NaN</v>
          </cell>
          <cell r="X33" t="str">
            <v>L</v>
          </cell>
          <cell r="Z33" t="str">
            <v>NaN</v>
          </cell>
          <cell r="AA33" t="str">
            <v>L</v>
          </cell>
          <cell r="AC33" t="str">
            <v>NaN</v>
          </cell>
          <cell r="AD33" t="str">
            <v>L</v>
          </cell>
          <cell r="AF33" t="str">
            <v>NaN</v>
          </cell>
          <cell r="AG33" t="str">
            <v>L</v>
          </cell>
          <cell r="AI33" t="str">
            <v>NaN</v>
          </cell>
          <cell r="AJ33" t="str">
            <v>M</v>
          </cell>
          <cell r="AL33" t="str">
            <v>NaN</v>
          </cell>
          <cell r="AM33" t="str">
            <v>M</v>
          </cell>
          <cell r="AO33" t="str">
            <v>NaN</v>
          </cell>
          <cell r="AP33" t="str">
            <v>L</v>
          </cell>
          <cell r="AR33" t="str">
            <v>NaN</v>
          </cell>
          <cell r="AS33" t="str">
            <v>L</v>
          </cell>
          <cell r="AU33" t="str">
            <v>NaN</v>
          </cell>
          <cell r="AV33" t="str">
            <v>L</v>
          </cell>
          <cell r="AX33" t="str">
            <v>NaN</v>
          </cell>
          <cell r="AY33" t="str">
            <v>L</v>
          </cell>
          <cell r="BA33" t="str">
            <v>NaN</v>
          </cell>
          <cell r="BB33" t="str">
            <v>L</v>
          </cell>
          <cell r="BD33" t="str">
            <v>NaN</v>
          </cell>
          <cell r="BE33" t="str">
            <v>L</v>
          </cell>
          <cell r="BG33" t="str">
            <v>NaN</v>
          </cell>
          <cell r="BH33" t="str">
            <v>L</v>
          </cell>
          <cell r="BJ33" t="str">
            <v>NaN</v>
          </cell>
          <cell r="BK33" t="str">
            <v>L</v>
          </cell>
          <cell r="BM33" t="str">
            <v>NaN</v>
          </cell>
          <cell r="BN33" t="str">
            <v>M</v>
          </cell>
          <cell r="BP33" t="str">
            <v>NaN</v>
          </cell>
          <cell r="BQ33" t="str">
            <v>L</v>
          </cell>
          <cell r="BS33" t="str">
            <v>NaN</v>
          </cell>
          <cell r="BT33" t="str">
            <v>L</v>
          </cell>
          <cell r="BV33" t="str">
            <v>NaN</v>
          </cell>
          <cell r="BW33" t="str">
            <v>L</v>
          </cell>
          <cell r="BY33" t="str">
            <v>NaN</v>
          </cell>
          <cell r="BZ33" t="str">
            <v>L</v>
          </cell>
          <cell r="CB33" t="str">
            <v>NaN</v>
          </cell>
          <cell r="CC33" t="str">
            <v>L</v>
          </cell>
          <cell r="CE33" t="str">
            <v>NaN</v>
          </cell>
          <cell r="CF33" t="str">
            <v>L</v>
          </cell>
          <cell r="CH33" t="str">
            <v>NaN</v>
          </cell>
          <cell r="CI33" t="str">
            <v>L</v>
          </cell>
          <cell r="CK33" t="str">
            <v>NaN</v>
          </cell>
          <cell r="CL33" t="str">
            <v>L</v>
          </cell>
          <cell r="CN33" t="str">
            <v>NaN</v>
          </cell>
          <cell r="CO33" t="str">
            <v>L</v>
          </cell>
          <cell r="CQ33" t="str">
            <v>NaN</v>
          </cell>
          <cell r="CR33" t="str">
            <v>L</v>
          </cell>
          <cell r="CT33" t="str">
            <v>NaN</v>
          </cell>
          <cell r="CU33" t="str">
            <v>L</v>
          </cell>
          <cell r="CW33" t="str">
            <v>NaN</v>
          </cell>
          <cell r="CX33" t="str">
            <v>M</v>
          </cell>
          <cell r="CZ33" t="str">
            <v>NaN</v>
          </cell>
          <cell r="DA33" t="str">
            <v>M</v>
          </cell>
          <cell r="DC33" t="str">
            <v>NaN</v>
          </cell>
          <cell r="DD33" t="str">
            <v>L</v>
          </cell>
          <cell r="DF33" t="str">
            <v>NaN</v>
          </cell>
          <cell r="DG33" t="str">
            <v>M</v>
          </cell>
          <cell r="DI33" t="str">
            <v>NaN</v>
          </cell>
          <cell r="DJ33" t="str">
            <v>L</v>
          </cell>
          <cell r="DL33" t="str">
            <v>NaN</v>
          </cell>
          <cell r="DM33" t="str">
            <v>L</v>
          </cell>
          <cell r="DO33" t="str">
            <v>NaN</v>
          </cell>
          <cell r="DP33" t="str">
            <v>L</v>
          </cell>
          <cell r="DR33" t="str">
            <v>NaN</v>
          </cell>
          <cell r="DS33" t="str">
            <v>L</v>
          </cell>
          <cell r="DU33" t="str">
            <v>NaN</v>
          </cell>
          <cell r="DV33" t="str">
            <v>L</v>
          </cell>
          <cell r="DX33" t="str">
            <v>NaN</v>
          </cell>
          <cell r="DY33" t="str">
            <v>L</v>
          </cell>
          <cell r="EA33" t="str">
            <v>NaN</v>
          </cell>
          <cell r="EB33" t="str">
            <v>L</v>
          </cell>
          <cell r="ED33" t="str">
            <v>NaN</v>
          </cell>
          <cell r="EE33" t="str">
            <v>L</v>
          </cell>
          <cell r="EG33" t="str">
            <v>NaN</v>
          </cell>
          <cell r="EH33" t="str">
            <v>L</v>
          </cell>
          <cell r="EJ33" t="str">
            <v>NaN</v>
          </cell>
          <cell r="EK33" t="str">
            <v>L</v>
          </cell>
          <cell r="EM33" t="str">
            <v>NaN</v>
          </cell>
          <cell r="EN33" t="str">
            <v>L</v>
          </cell>
          <cell r="EP33" t="str">
            <v>NaN</v>
          </cell>
          <cell r="EQ33" t="str">
            <v>L</v>
          </cell>
          <cell r="ES33" t="str">
            <v>NaN</v>
          </cell>
          <cell r="ET33" t="str">
            <v>M</v>
          </cell>
          <cell r="EV33" t="str">
            <v>NaN</v>
          </cell>
          <cell r="EW33" t="str">
            <v>L</v>
          </cell>
          <cell r="EY33" t="str">
            <v>NaN</v>
          </cell>
          <cell r="EZ33" t="str">
            <v>L</v>
          </cell>
          <cell r="FB33" t="str">
            <v>NaN</v>
          </cell>
          <cell r="FC33" t="str">
            <v>L</v>
          </cell>
          <cell r="FE33" t="str">
            <v>NaN</v>
          </cell>
          <cell r="FF33" t="str">
            <v>L</v>
          </cell>
          <cell r="FH33" t="str">
            <v>NaN</v>
          </cell>
          <cell r="FI33" t="str">
            <v>L</v>
          </cell>
          <cell r="FK33" t="str">
            <v>NaN</v>
          </cell>
          <cell r="FL33" t="str">
            <v>L</v>
          </cell>
          <cell r="FN33" t="str">
            <v>NaN</v>
          </cell>
        </row>
        <row r="34">
          <cell r="A34">
            <v>1998</v>
          </cell>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L</v>
          </cell>
          <cell r="W34" t="str">
            <v>NaN</v>
          </cell>
          <cell r="X34" t="str">
            <v>L</v>
          </cell>
          <cell r="Z34" t="str">
            <v>NaN</v>
          </cell>
          <cell r="AA34" t="str">
            <v>L</v>
          </cell>
          <cell r="AC34" t="str">
            <v>NaN</v>
          </cell>
          <cell r="AD34" t="str">
            <v>L</v>
          </cell>
          <cell r="AF34" t="str">
            <v>NaN</v>
          </cell>
          <cell r="AG34" t="str">
            <v>L</v>
          </cell>
          <cell r="AI34" t="str">
            <v>NaN</v>
          </cell>
          <cell r="AJ34" t="str">
            <v>M</v>
          </cell>
          <cell r="AL34" t="str">
            <v>NaN</v>
          </cell>
          <cell r="AM34" t="str">
            <v>M</v>
          </cell>
          <cell r="AO34" t="str">
            <v>NaN</v>
          </cell>
          <cell r="AP34" t="str">
            <v>L</v>
          </cell>
          <cell r="AR34" t="str">
            <v>NaN</v>
          </cell>
          <cell r="AS34" t="str">
            <v>L</v>
          </cell>
          <cell r="AU34" t="str">
            <v>NaN</v>
          </cell>
          <cell r="AV34" t="str">
            <v>L</v>
          </cell>
          <cell r="AX34" t="str">
            <v>NaN</v>
          </cell>
          <cell r="AY34" t="str">
            <v>L</v>
          </cell>
          <cell r="BA34" t="str">
            <v>NaN</v>
          </cell>
          <cell r="BB34" t="str">
            <v>L</v>
          </cell>
          <cell r="BD34" t="str">
            <v>NaN</v>
          </cell>
          <cell r="BE34" t="str">
            <v>L</v>
          </cell>
          <cell r="BG34" t="str">
            <v>NaN</v>
          </cell>
          <cell r="BH34" t="str">
            <v>L</v>
          </cell>
          <cell r="BJ34" t="str">
            <v>NaN</v>
          </cell>
          <cell r="BK34" t="str">
            <v>L</v>
          </cell>
          <cell r="BM34" t="str">
            <v>NaN</v>
          </cell>
          <cell r="BN34" t="str">
            <v>M</v>
          </cell>
          <cell r="BP34" t="str">
            <v>NaN</v>
          </cell>
          <cell r="BQ34" t="str">
            <v>L</v>
          </cell>
          <cell r="BS34" t="str">
            <v>NaN</v>
          </cell>
          <cell r="BT34" t="str">
            <v>L</v>
          </cell>
          <cell r="BV34" t="str">
            <v>NaN</v>
          </cell>
          <cell r="BW34" t="str">
            <v>L</v>
          </cell>
          <cell r="BY34" t="str">
            <v>NaN</v>
          </cell>
          <cell r="BZ34" t="str">
            <v>L</v>
          </cell>
          <cell r="CB34" t="str">
            <v>NaN</v>
          </cell>
          <cell r="CC34" t="str">
            <v>L</v>
          </cell>
          <cell r="CE34" t="str">
            <v>NaN</v>
          </cell>
          <cell r="CF34" t="str">
            <v>L</v>
          </cell>
          <cell r="CH34" t="str">
            <v>NaN</v>
          </cell>
          <cell r="CI34" t="str">
            <v>L</v>
          </cell>
          <cell r="CK34" t="str">
            <v>NaN</v>
          </cell>
          <cell r="CL34" t="str">
            <v>L</v>
          </cell>
          <cell r="CN34" t="str">
            <v>NaN</v>
          </cell>
          <cell r="CO34" t="str">
            <v>L</v>
          </cell>
          <cell r="CQ34" t="str">
            <v>NaN</v>
          </cell>
          <cell r="CR34" t="str">
            <v>L</v>
          </cell>
          <cell r="CT34" t="str">
            <v>NaN</v>
          </cell>
          <cell r="CU34" t="str">
            <v>L</v>
          </cell>
          <cell r="CW34" t="str">
            <v>NaN</v>
          </cell>
          <cell r="CX34" t="str">
            <v>M</v>
          </cell>
          <cell r="CZ34" t="str">
            <v>NaN</v>
          </cell>
          <cell r="DA34" t="str">
            <v>M</v>
          </cell>
          <cell r="DC34" t="str">
            <v>NaN</v>
          </cell>
          <cell r="DD34" t="str">
            <v>L</v>
          </cell>
          <cell r="DF34" t="str">
            <v>NaN</v>
          </cell>
          <cell r="DG34" t="str">
            <v>M</v>
          </cell>
          <cell r="DI34" t="str">
            <v>NaN</v>
          </cell>
          <cell r="DJ34" t="str">
            <v>L</v>
          </cell>
          <cell r="DL34" t="str">
            <v>NaN</v>
          </cell>
          <cell r="DM34" t="str">
            <v>L</v>
          </cell>
          <cell r="DO34" t="str">
            <v>NaN</v>
          </cell>
          <cell r="DP34" t="str">
            <v>L</v>
          </cell>
          <cell r="DR34" t="str">
            <v>NaN</v>
          </cell>
          <cell r="DS34" t="str">
            <v>L</v>
          </cell>
          <cell r="DU34" t="str">
            <v>NaN</v>
          </cell>
          <cell r="DV34" t="str">
            <v>L</v>
          </cell>
          <cell r="DX34" t="str">
            <v>NaN</v>
          </cell>
          <cell r="DY34" t="str">
            <v>L</v>
          </cell>
          <cell r="EA34" t="str">
            <v>NaN</v>
          </cell>
          <cell r="EB34" t="str">
            <v>L</v>
          </cell>
          <cell r="ED34" t="str">
            <v>NaN</v>
          </cell>
          <cell r="EE34" t="str">
            <v>L</v>
          </cell>
          <cell r="EG34" t="str">
            <v>NaN</v>
          </cell>
          <cell r="EH34" t="str">
            <v>L</v>
          </cell>
          <cell r="EJ34" t="str">
            <v>NaN</v>
          </cell>
          <cell r="EK34" t="str">
            <v>L</v>
          </cell>
          <cell r="EM34" t="str">
            <v>NaN</v>
          </cell>
          <cell r="EN34" t="str">
            <v>L</v>
          </cell>
          <cell r="EP34" t="str">
            <v>NaN</v>
          </cell>
          <cell r="EQ34" t="str">
            <v>L</v>
          </cell>
          <cell r="ES34" t="str">
            <v>NaN</v>
          </cell>
          <cell r="ET34" t="str">
            <v>M</v>
          </cell>
          <cell r="EV34" t="str">
            <v>NaN</v>
          </cell>
          <cell r="EW34" t="str">
            <v>L</v>
          </cell>
          <cell r="EY34" t="str">
            <v>NaN</v>
          </cell>
          <cell r="EZ34" t="str">
            <v>L</v>
          </cell>
          <cell r="FB34" t="str">
            <v>NaN</v>
          </cell>
          <cell r="FC34" t="str">
            <v>L</v>
          </cell>
          <cell r="FE34" t="str">
            <v>NaN</v>
          </cell>
          <cell r="FF34" t="str">
            <v>L</v>
          </cell>
          <cell r="FH34" t="str">
            <v>NaN</v>
          </cell>
          <cell r="FI34" t="str">
            <v>L</v>
          </cell>
          <cell r="FK34" t="str">
            <v>NaN</v>
          </cell>
          <cell r="FL34" t="str">
            <v>L</v>
          </cell>
          <cell r="FN34" t="str">
            <v>NaN</v>
          </cell>
        </row>
        <row r="35">
          <cell r="A35">
            <v>1999</v>
          </cell>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L</v>
          </cell>
          <cell r="W35" t="str">
            <v>NaN</v>
          </cell>
          <cell r="X35" t="str">
            <v>L</v>
          </cell>
          <cell r="Z35" t="str">
            <v>NaN</v>
          </cell>
          <cell r="AA35" t="str">
            <v>L</v>
          </cell>
          <cell r="AC35" t="str">
            <v>NaN</v>
          </cell>
          <cell r="AD35" t="str">
            <v>L</v>
          </cell>
          <cell r="AF35" t="str">
            <v>NaN</v>
          </cell>
          <cell r="AG35" t="str">
            <v>L</v>
          </cell>
          <cell r="AI35" t="str">
            <v>NaN</v>
          </cell>
          <cell r="AJ35" t="str">
            <v>M</v>
          </cell>
          <cell r="AL35" t="str">
            <v>NaN</v>
          </cell>
          <cell r="AM35" t="str">
            <v>M</v>
          </cell>
          <cell r="AO35" t="str">
            <v>NaN</v>
          </cell>
          <cell r="AP35" t="str">
            <v>L</v>
          </cell>
          <cell r="AR35" t="str">
            <v>NaN</v>
          </cell>
          <cell r="AS35" t="str">
            <v>L</v>
          </cell>
          <cell r="AU35" t="str">
            <v>NaN</v>
          </cell>
          <cell r="AV35" t="str">
            <v>L</v>
          </cell>
          <cell r="AX35" t="str">
            <v>NaN</v>
          </cell>
          <cell r="AY35" t="str">
            <v>L</v>
          </cell>
          <cell r="BA35" t="str">
            <v>NaN</v>
          </cell>
          <cell r="BB35" t="str">
            <v>L</v>
          </cell>
          <cell r="BD35" t="str">
            <v>NaN</v>
          </cell>
          <cell r="BE35" t="str">
            <v>L</v>
          </cell>
          <cell r="BG35" t="str">
            <v>NaN</v>
          </cell>
          <cell r="BH35" t="str">
            <v>L</v>
          </cell>
          <cell r="BJ35" t="str">
            <v>NaN</v>
          </cell>
          <cell r="BK35" t="str">
            <v>L</v>
          </cell>
          <cell r="BM35" t="str">
            <v>NaN</v>
          </cell>
          <cell r="BN35" t="str">
            <v>M</v>
          </cell>
          <cell r="BP35" t="str">
            <v>NaN</v>
          </cell>
          <cell r="BQ35" t="str">
            <v>L</v>
          </cell>
          <cell r="BS35" t="str">
            <v>NaN</v>
          </cell>
          <cell r="BT35" t="str">
            <v>L</v>
          </cell>
          <cell r="BV35" t="str">
            <v>NaN</v>
          </cell>
          <cell r="BW35" t="str">
            <v>L</v>
          </cell>
          <cell r="BY35" t="str">
            <v>NaN</v>
          </cell>
          <cell r="BZ35" t="str">
            <v>L</v>
          </cell>
          <cell r="CB35" t="str">
            <v>NaN</v>
          </cell>
          <cell r="CC35" t="str">
            <v>L</v>
          </cell>
          <cell r="CE35" t="str">
            <v>NaN</v>
          </cell>
          <cell r="CF35" t="str">
            <v>L</v>
          </cell>
          <cell r="CH35" t="str">
            <v>NaN</v>
          </cell>
          <cell r="CI35" t="str">
            <v>L</v>
          </cell>
          <cell r="CK35" t="str">
            <v>NaN</v>
          </cell>
          <cell r="CL35" t="str">
            <v>L</v>
          </cell>
          <cell r="CN35" t="str">
            <v>NaN</v>
          </cell>
          <cell r="CO35" t="str">
            <v>L</v>
          </cell>
          <cell r="CQ35" t="str">
            <v>NaN</v>
          </cell>
          <cell r="CR35" t="str">
            <v>L</v>
          </cell>
          <cell r="CT35" t="str">
            <v>NaN</v>
          </cell>
          <cell r="CU35" t="str">
            <v>L</v>
          </cell>
          <cell r="CW35" t="str">
            <v>NaN</v>
          </cell>
          <cell r="CX35" t="str">
            <v>M</v>
          </cell>
          <cell r="CZ35" t="str">
            <v>NaN</v>
          </cell>
          <cell r="DA35" t="str">
            <v>M</v>
          </cell>
          <cell r="DC35" t="str">
            <v>NaN</v>
          </cell>
          <cell r="DD35" t="str">
            <v>L</v>
          </cell>
          <cell r="DF35" t="str">
            <v>NaN</v>
          </cell>
          <cell r="DG35" t="str">
            <v>M</v>
          </cell>
          <cell r="DI35" t="str">
            <v>NaN</v>
          </cell>
          <cell r="DJ35" t="str">
            <v>L</v>
          </cell>
          <cell r="DL35" t="str">
            <v>NaN</v>
          </cell>
          <cell r="DM35" t="str">
            <v>L</v>
          </cell>
          <cell r="DO35" t="str">
            <v>NaN</v>
          </cell>
          <cell r="DP35" t="str">
            <v>L</v>
          </cell>
          <cell r="DR35" t="str">
            <v>NaN</v>
          </cell>
          <cell r="DS35" t="str">
            <v>L</v>
          </cell>
          <cell r="DU35" t="str">
            <v>NaN</v>
          </cell>
          <cell r="DV35" t="str">
            <v>L</v>
          </cell>
          <cell r="DX35" t="str">
            <v>NaN</v>
          </cell>
          <cell r="DY35" t="str">
            <v>L</v>
          </cell>
          <cell r="EA35" t="str">
            <v>NaN</v>
          </cell>
          <cell r="EB35" t="str">
            <v>L</v>
          </cell>
          <cell r="ED35" t="str">
            <v>NaN</v>
          </cell>
          <cell r="EE35" t="str">
            <v>L</v>
          </cell>
          <cell r="EG35" t="str">
            <v>NaN</v>
          </cell>
          <cell r="EH35" t="str">
            <v>L</v>
          </cell>
          <cell r="EJ35" t="str">
            <v>NaN</v>
          </cell>
          <cell r="EK35" t="str">
            <v>L</v>
          </cell>
          <cell r="EM35" t="str">
            <v>NaN</v>
          </cell>
          <cell r="EN35" t="str">
            <v>L</v>
          </cell>
          <cell r="EP35" t="str">
            <v>NaN</v>
          </cell>
          <cell r="EQ35" t="str">
            <v>L</v>
          </cell>
          <cell r="ES35" t="str">
            <v>NaN</v>
          </cell>
          <cell r="ET35" t="str">
            <v>M</v>
          </cell>
          <cell r="EV35" t="str">
            <v>NaN</v>
          </cell>
          <cell r="EW35" t="str">
            <v>L</v>
          </cell>
          <cell r="EY35" t="str">
            <v>NaN</v>
          </cell>
          <cell r="EZ35" t="str">
            <v>L</v>
          </cell>
          <cell r="FB35" t="str">
            <v>NaN</v>
          </cell>
          <cell r="FC35" t="str">
            <v>L</v>
          </cell>
          <cell r="FE35" t="str">
            <v>NaN</v>
          </cell>
          <cell r="FF35" t="str">
            <v>L</v>
          </cell>
          <cell r="FH35" t="str">
            <v>NaN</v>
          </cell>
          <cell r="FI35" t="str">
            <v>L</v>
          </cell>
          <cell r="FK35" t="str">
            <v>NaN</v>
          </cell>
          <cell r="FL35" t="str">
            <v>L</v>
          </cell>
          <cell r="FN35" t="str">
            <v>NaN</v>
          </cell>
        </row>
        <row r="36">
          <cell r="A36">
            <v>2000</v>
          </cell>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L</v>
          </cell>
          <cell r="W36" t="str">
            <v>NaN</v>
          </cell>
          <cell r="X36" t="str">
            <v>L</v>
          </cell>
          <cell r="Z36" t="str">
            <v>NaN</v>
          </cell>
          <cell r="AA36" t="str">
            <v>L</v>
          </cell>
          <cell r="AC36" t="str">
            <v>NaN</v>
          </cell>
          <cell r="AD36" t="str">
            <v>L</v>
          </cell>
          <cell r="AF36" t="str">
            <v>NaN</v>
          </cell>
          <cell r="AG36" t="str">
            <v>L</v>
          </cell>
          <cell r="AI36" t="str">
            <v>NaN</v>
          </cell>
          <cell r="AJ36" t="str">
            <v>M</v>
          </cell>
          <cell r="AL36" t="str">
            <v>NaN</v>
          </cell>
          <cell r="AM36" t="str">
            <v>M</v>
          </cell>
          <cell r="AO36" t="str">
            <v>NaN</v>
          </cell>
          <cell r="AP36" t="str">
            <v>L</v>
          </cell>
          <cell r="AR36" t="str">
            <v>NaN</v>
          </cell>
          <cell r="AS36" t="str">
            <v>L</v>
          </cell>
          <cell r="AU36" t="str">
            <v>NaN</v>
          </cell>
          <cell r="AV36" t="str">
            <v>L</v>
          </cell>
          <cell r="AX36" t="str">
            <v>NaN</v>
          </cell>
          <cell r="AY36" t="str">
            <v>L</v>
          </cell>
          <cell r="BA36" t="str">
            <v>NaN</v>
          </cell>
          <cell r="BB36" t="str">
            <v>L</v>
          </cell>
          <cell r="BD36" t="str">
            <v>NaN</v>
          </cell>
          <cell r="BE36" t="str">
            <v>L</v>
          </cell>
          <cell r="BG36" t="str">
            <v>NaN</v>
          </cell>
          <cell r="BH36" t="str">
            <v>L</v>
          </cell>
          <cell r="BJ36" t="str">
            <v>NaN</v>
          </cell>
          <cell r="BK36" t="str">
            <v>L</v>
          </cell>
          <cell r="BM36" t="str">
            <v>NaN</v>
          </cell>
          <cell r="BN36" t="str">
            <v>M</v>
          </cell>
          <cell r="BP36" t="str">
            <v>NaN</v>
          </cell>
          <cell r="BQ36" t="str">
            <v>L</v>
          </cell>
          <cell r="BS36" t="str">
            <v>NaN</v>
          </cell>
          <cell r="BT36" t="str">
            <v>L</v>
          </cell>
          <cell r="BV36" t="str">
            <v>NaN</v>
          </cell>
          <cell r="BW36" t="str">
            <v>L</v>
          </cell>
          <cell r="BY36" t="str">
            <v>NaN</v>
          </cell>
          <cell r="BZ36" t="str">
            <v>L</v>
          </cell>
          <cell r="CB36" t="str">
            <v>NaN</v>
          </cell>
          <cell r="CC36" t="str">
            <v>L</v>
          </cell>
          <cell r="CE36" t="str">
            <v>NaN</v>
          </cell>
          <cell r="CF36" t="str">
            <v>L</v>
          </cell>
          <cell r="CH36" t="str">
            <v>NaN</v>
          </cell>
          <cell r="CI36" t="str">
            <v>L</v>
          </cell>
          <cell r="CK36" t="str">
            <v>NaN</v>
          </cell>
          <cell r="CL36" t="str">
            <v>L</v>
          </cell>
          <cell r="CN36" t="str">
            <v>NaN</v>
          </cell>
          <cell r="CO36" t="str">
            <v>L</v>
          </cell>
          <cell r="CQ36" t="str">
            <v>NaN</v>
          </cell>
          <cell r="CR36" t="str">
            <v>L</v>
          </cell>
          <cell r="CT36" t="str">
            <v>NaN</v>
          </cell>
          <cell r="CU36" t="str">
            <v>L</v>
          </cell>
          <cell r="CW36" t="str">
            <v>NaN</v>
          </cell>
          <cell r="CX36" t="str">
            <v>M</v>
          </cell>
          <cell r="CZ36" t="str">
            <v>NaN</v>
          </cell>
          <cell r="DA36" t="str">
            <v>M</v>
          </cell>
          <cell r="DC36" t="str">
            <v>NaN</v>
          </cell>
          <cell r="DD36" t="str">
            <v>L</v>
          </cell>
          <cell r="DF36" t="str">
            <v>NaN</v>
          </cell>
          <cell r="DG36" t="str">
            <v>M</v>
          </cell>
          <cell r="DI36" t="str">
            <v>NaN</v>
          </cell>
          <cell r="DJ36" t="str">
            <v>L</v>
          </cell>
          <cell r="DL36" t="str">
            <v>NaN</v>
          </cell>
          <cell r="DM36" t="str">
            <v>L</v>
          </cell>
          <cell r="DO36" t="str">
            <v>NaN</v>
          </cell>
          <cell r="DP36" t="str">
            <v>L</v>
          </cell>
          <cell r="DR36" t="str">
            <v>NaN</v>
          </cell>
          <cell r="DS36" t="str">
            <v>L</v>
          </cell>
          <cell r="DU36" t="str">
            <v>NaN</v>
          </cell>
          <cell r="DV36" t="str">
            <v>L</v>
          </cell>
          <cell r="DX36" t="str">
            <v>NaN</v>
          </cell>
          <cell r="DY36" t="str">
            <v>L</v>
          </cell>
          <cell r="EA36" t="str">
            <v>NaN</v>
          </cell>
          <cell r="EB36" t="str">
            <v>L</v>
          </cell>
          <cell r="ED36" t="str">
            <v>NaN</v>
          </cell>
          <cell r="EE36" t="str">
            <v>L</v>
          </cell>
          <cell r="EG36" t="str">
            <v>NaN</v>
          </cell>
          <cell r="EH36" t="str">
            <v>L</v>
          </cell>
          <cell r="EJ36" t="str">
            <v>NaN</v>
          </cell>
          <cell r="EK36" t="str">
            <v>L</v>
          </cell>
          <cell r="EM36" t="str">
            <v>NaN</v>
          </cell>
          <cell r="EN36" t="str">
            <v>L</v>
          </cell>
          <cell r="EP36" t="str">
            <v>NaN</v>
          </cell>
          <cell r="EQ36" t="str">
            <v>L</v>
          </cell>
          <cell r="ES36" t="str">
            <v>NaN</v>
          </cell>
          <cell r="ET36" t="str">
            <v>M</v>
          </cell>
          <cell r="EV36" t="str">
            <v>NaN</v>
          </cell>
          <cell r="EW36" t="str">
            <v>L</v>
          </cell>
          <cell r="EY36" t="str">
            <v>NaN</v>
          </cell>
          <cell r="EZ36" t="str">
            <v>L</v>
          </cell>
          <cell r="FB36" t="str">
            <v>NaN</v>
          </cell>
          <cell r="FC36" t="str">
            <v>L</v>
          </cell>
          <cell r="FE36" t="str">
            <v>NaN</v>
          </cell>
          <cell r="FF36" t="str">
            <v>L</v>
          </cell>
          <cell r="FH36" t="str">
            <v>NaN</v>
          </cell>
          <cell r="FI36" t="str">
            <v>L</v>
          </cell>
          <cell r="FK36" t="str">
            <v>NaN</v>
          </cell>
          <cell r="FL36" t="str">
            <v>L</v>
          </cell>
          <cell r="FN36" t="str">
            <v>NaN</v>
          </cell>
        </row>
        <row r="37">
          <cell r="A37">
            <v>2001</v>
          </cell>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L</v>
          </cell>
          <cell r="W37" t="str">
            <v>NaN</v>
          </cell>
          <cell r="X37" t="str">
            <v>L</v>
          </cell>
          <cell r="Z37" t="str">
            <v>NaN</v>
          </cell>
          <cell r="AA37" t="str">
            <v>L</v>
          </cell>
          <cell r="AC37" t="str">
            <v>NaN</v>
          </cell>
          <cell r="AD37" t="str">
            <v>L</v>
          </cell>
          <cell r="AF37" t="str">
            <v>NaN</v>
          </cell>
          <cell r="AG37" t="str">
            <v>L</v>
          </cell>
          <cell r="AI37" t="str">
            <v>NaN</v>
          </cell>
          <cell r="AJ37" t="str">
            <v>M</v>
          </cell>
          <cell r="AL37" t="str">
            <v>NaN</v>
          </cell>
          <cell r="AM37" t="str">
            <v>M</v>
          </cell>
          <cell r="AO37" t="str">
            <v>NaN</v>
          </cell>
          <cell r="AP37" t="str">
            <v>L</v>
          </cell>
          <cell r="AR37" t="str">
            <v>NaN</v>
          </cell>
          <cell r="AS37" t="str">
            <v>L</v>
          </cell>
          <cell r="AU37" t="str">
            <v>NaN</v>
          </cell>
          <cell r="AV37" t="str">
            <v>L</v>
          </cell>
          <cell r="AX37" t="str">
            <v>NaN</v>
          </cell>
          <cell r="AY37" t="str">
            <v>L</v>
          </cell>
          <cell r="BA37" t="str">
            <v>NaN</v>
          </cell>
          <cell r="BB37" t="str">
            <v>L</v>
          </cell>
          <cell r="BD37" t="str">
            <v>NaN</v>
          </cell>
          <cell r="BE37" t="str">
            <v>L</v>
          </cell>
          <cell r="BG37" t="str">
            <v>NaN</v>
          </cell>
          <cell r="BH37" t="str">
            <v>L</v>
          </cell>
          <cell r="BJ37" t="str">
            <v>NaN</v>
          </cell>
          <cell r="BK37" t="str">
            <v>L</v>
          </cell>
          <cell r="BM37" t="str">
            <v>NaN</v>
          </cell>
          <cell r="BN37" t="str">
            <v>M</v>
          </cell>
          <cell r="BP37" t="str">
            <v>NaN</v>
          </cell>
          <cell r="BQ37" t="str">
            <v>L</v>
          </cell>
          <cell r="BS37" t="str">
            <v>NaN</v>
          </cell>
          <cell r="BT37" t="str">
            <v>L</v>
          </cell>
          <cell r="BV37" t="str">
            <v>NaN</v>
          </cell>
          <cell r="BW37" t="str">
            <v>L</v>
          </cell>
          <cell r="BY37" t="str">
            <v>NaN</v>
          </cell>
          <cell r="BZ37" t="str">
            <v>L</v>
          </cell>
          <cell r="CB37" t="str">
            <v>NaN</v>
          </cell>
          <cell r="CC37" t="str">
            <v>L</v>
          </cell>
          <cell r="CE37" t="str">
            <v>NaN</v>
          </cell>
          <cell r="CF37" t="str">
            <v>L</v>
          </cell>
          <cell r="CH37" t="str">
            <v>NaN</v>
          </cell>
          <cell r="CI37" t="str">
            <v>L</v>
          </cell>
          <cell r="CK37" t="str">
            <v>NaN</v>
          </cell>
          <cell r="CL37" t="str">
            <v>L</v>
          </cell>
          <cell r="CN37" t="str">
            <v>NaN</v>
          </cell>
          <cell r="CO37" t="str">
            <v>L</v>
          </cell>
          <cell r="CQ37" t="str">
            <v>NaN</v>
          </cell>
          <cell r="CR37" t="str">
            <v>L</v>
          </cell>
          <cell r="CT37" t="str">
            <v>NaN</v>
          </cell>
          <cell r="CU37" t="str">
            <v>L</v>
          </cell>
          <cell r="CW37" t="str">
            <v>NaN</v>
          </cell>
          <cell r="CX37" t="str">
            <v>M</v>
          </cell>
          <cell r="CZ37" t="str">
            <v>NaN</v>
          </cell>
          <cell r="DA37" t="str">
            <v>M</v>
          </cell>
          <cell r="DC37" t="str">
            <v>NaN</v>
          </cell>
          <cell r="DD37" t="str">
            <v>L</v>
          </cell>
          <cell r="DF37" t="str">
            <v>NaN</v>
          </cell>
          <cell r="DG37" t="str">
            <v>M</v>
          </cell>
          <cell r="DI37" t="str">
            <v>NaN</v>
          </cell>
          <cell r="DJ37" t="str">
            <v>L</v>
          </cell>
          <cell r="DL37" t="str">
            <v>NaN</v>
          </cell>
          <cell r="DM37" t="str">
            <v>L</v>
          </cell>
          <cell r="DO37" t="str">
            <v>NaN</v>
          </cell>
          <cell r="DP37" t="str">
            <v>L</v>
          </cell>
          <cell r="DR37" t="str">
            <v>NaN</v>
          </cell>
          <cell r="DS37" t="str">
            <v>L</v>
          </cell>
          <cell r="DU37" t="str">
            <v>NaN</v>
          </cell>
          <cell r="DV37" t="str">
            <v>L</v>
          </cell>
          <cell r="DX37" t="str">
            <v>NaN</v>
          </cell>
          <cell r="DY37" t="str">
            <v>L</v>
          </cell>
          <cell r="EA37" t="str">
            <v>NaN</v>
          </cell>
          <cell r="EB37" t="str">
            <v>L</v>
          </cell>
          <cell r="ED37" t="str">
            <v>NaN</v>
          </cell>
          <cell r="EE37" t="str">
            <v>L</v>
          </cell>
          <cell r="EG37" t="str">
            <v>NaN</v>
          </cell>
          <cell r="EH37" t="str">
            <v>L</v>
          </cell>
          <cell r="EJ37" t="str">
            <v>NaN</v>
          </cell>
          <cell r="EK37" t="str">
            <v>L</v>
          </cell>
          <cell r="EM37" t="str">
            <v>NaN</v>
          </cell>
          <cell r="EN37" t="str">
            <v>L</v>
          </cell>
          <cell r="EP37" t="str">
            <v>NaN</v>
          </cell>
          <cell r="EQ37" t="str">
            <v>L</v>
          </cell>
          <cell r="ES37" t="str">
            <v>NaN</v>
          </cell>
          <cell r="ET37" t="str">
            <v>M</v>
          </cell>
          <cell r="EV37" t="str">
            <v>NaN</v>
          </cell>
          <cell r="EW37" t="str">
            <v>L</v>
          </cell>
          <cell r="EY37" t="str">
            <v>NaN</v>
          </cell>
          <cell r="EZ37" t="str">
            <v>L</v>
          </cell>
          <cell r="FB37" t="str">
            <v>NaN</v>
          </cell>
          <cell r="FC37" t="str">
            <v>L</v>
          </cell>
          <cell r="FE37" t="str">
            <v>NaN</v>
          </cell>
          <cell r="FF37" t="str">
            <v>L</v>
          </cell>
          <cell r="FH37" t="str">
            <v>NaN</v>
          </cell>
          <cell r="FI37" t="str">
            <v>L</v>
          </cell>
          <cell r="FK37" t="str">
            <v>NaN</v>
          </cell>
          <cell r="FL37" t="str">
            <v>L</v>
          </cell>
          <cell r="FN37" t="str">
            <v>NaN</v>
          </cell>
        </row>
        <row r="38">
          <cell r="A38">
            <v>2002</v>
          </cell>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L</v>
          </cell>
          <cell r="W38" t="str">
            <v>NaN</v>
          </cell>
          <cell r="X38" t="str">
            <v>L</v>
          </cell>
          <cell r="Z38" t="str">
            <v>NaN</v>
          </cell>
          <cell r="AA38" t="str">
            <v>L</v>
          </cell>
          <cell r="AC38" t="str">
            <v>NaN</v>
          </cell>
          <cell r="AD38" t="str">
            <v>L</v>
          </cell>
          <cell r="AF38" t="str">
            <v>NaN</v>
          </cell>
          <cell r="AG38" t="str">
            <v>L</v>
          </cell>
          <cell r="AI38" t="str">
            <v>NaN</v>
          </cell>
          <cell r="AJ38" t="str">
            <v>M</v>
          </cell>
          <cell r="AL38" t="str">
            <v>NaN</v>
          </cell>
          <cell r="AM38" t="str">
            <v>M</v>
          </cell>
          <cell r="AO38" t="str">
            <v>NaN</v>
          </cell>
          <cell r="AP38" t="str">
            <v>L</v>
          </cell>
          <cell r="AR38" t="str">
            <v>NaN</v>
          </cell>
          <cell r="AS38" t="str">
            <v>L</v>
          </cell>
          <cell r="AU38" t="str">
            <v>NaN</v>
          </cell>
          <cell r="AV38" t="str">
            <v>L</v>
          </cell>
          <cell r="AX38" t="str">
            <v>NaN</v>
          </cell>
          <cell r="AY38" t="str">
            <v>L</v>
          </cell>
          <cell r="BA38" t="str">
            <v>NaN</v>
          </cell>
          <cell r="BB38" t="str">
            <v>L</v>
          </cell>
          <cell r="BD38" t="str">
            <v>NaN</v>
          </cell>
          <cell r="BE38" t="str">
            <v>L</v>
          </cell>
          <cell r="BG38" t="str">
            <v>NaN</v>
          </cell>
          <cell r="BH38" t="str">
            <v>L</v>
          </cell>
          <cell r="BJ38" t="str">
            <v>NaN</v>
          </cell>
          <cell r="BK38" t="str">
            <v>L</v>
          </cell>
          <cell r="BM38" t="str">
            <v>NaN</v>
          </cell>
          <cell r="BN38" t="str">
            <v>M</v>
          </cell>
          <cell r="BP38" t="str">
            <v>NaN</v>
          </cell>
          <cell r="BQ38" t="str">
            <v>L</v>
          </cell>
          <cell r="BS38" t="str">
            <v>NaN</v>
          </cell>
          <cell r="BT38" t="str">
            <v>L</v>
          </cell>
          <cell r="BV38" t="str">
            <v>NaN</v>
          </cell>
          <cell r="BW38" t="str">
            <v>L</v>
          </cell>
          <cell r="BY38" t="str">
            <v>NaN</v>
          </cell>
          <cell r="BZ38" t="str">
            <v>L</v>
          </cell>
          <cell r="CB38" t="str">
            <v>NaN</v>
          </cell>
          <cell r="CC38" t="str">
            <v>L</v>
          </cell>
          <cell r="CE38" t="str">
            <v>NaN</v>
          </cell>
          <cell r="CF38" t="str">
            <v>L</v>
          </cell>
          <cell r="CH38" t="str">
            <v>NaN</v>
          </cell>
          <cell r="CI38" t="str">
            <v>L</v>
          </cell>
          <cell r="CK38" t="str">
            <v>NaN</v>
          </cell>
          <cell r="CL38" t="str">
            <v>L</v>
          </cell>
          <cell r="CN38" t="str">
            <v>NaN</v>
          </cell>
          <cell r="CO38" t="str">
            <v>L</v>
          </cell>
          <cell r="CQ38" t="str">
            <v>NaN</v>
          </cell>
          <cell r="CR38" t="str">
            <v>L</v>
          </cell>
          <cell r="CT38" t="str">
            <v>NaN</v>
          </cell>
          <cell r="CU38" t="str">
            <v>L</v>
          </cell>
          <cell r="CW38" t="str">
            <v>NaN</v>
          </cell>
          <cell r="CX38" t="str">
            <v>M</v>
          </cell>
          <cell r="CZ38" t="str">
            <v>NaN</v>
          </cell>
          <cell r="DA38" t="str">
            <v>M</v>
          </cell>
          <cell r="DC38" t="str">
            <v>NaN</v>
          </cell>
          <cell r="DD38" t="str">
            <v>L</v>
          </cell>
          <cell r="DF38" t="str">
            <v>NaN</v>
          </cell>
          <cell r="DG38" t="str">
            <v>M</v>
          </cell>
          <cell r="DI38" t="str">
            <v>NaN</v>
          </cell>
          <cell r="DJ38" t="str">
            <v>L</v>
          </cell>
          <cell r="DL38" t="str">
            <v>NaN</v>
          </cell>
          <cell r="DM38" t="str">
            <v>L</v>
          </cell>
          <cell r="DO38" t="str">
            <v>NaN</v>
          </cell>
          <cell r="DP38" t="str">
            <v>L</v>
          </cell>
          <cell r="DR38" t="str">
            <v>NaN</v>
          </cell>
          <cell r="DS38" t="str">
            <v>L</v>
          </cell>
          <cell r="DU38" t="str">
            <v>NaN</v>
          </cell>
          <cell r="DV38" t="str">
            <v>L</v>
          </cell>
          <cell r="DX38" t="str">
            <v>NaN</v>
          </cell>
          <cell r="DY38" t="str">
            <v>L</v>
          </cell>
          <cell r="EA38" t="str">
            <v>NaN</v>
          </cell>
          <cell r="EB38" t="str">
            <v>L</v>
          </cell>
          <cell r="ED38" t="str">
            <v>NaN</v>
          </cell>
          <cell r="EE38" t="str">
            <v>L</v>
          </cell>
          <cell r="EG38" t="str">
            <v>NaN</v>
          </cell>
          <cell r="EH38" t="str">
            <v>L</v>
          </cell>
          <cell r="EJ38" t="str">
            <v>NaN</v>
          </cell>
          <cell r="EK38" t="str">
            <v>L</v>
          </cell>
          <cell r="EM38" t="str">
            <v>NaN</v>
          </cell>
          <cell r="EN38" t="str">
            <v>L</v>
          </cell>
          <cell r="EP38" t="str">
            <v>NaN</v>
          </cell>
          <cell r="EQ38" t="str">
            <v>L</v>
          </cell>
          <cell r="ES38" t="str">
            <v>NaN</v>
          </cell>
          <cell r="ET38" t="str">
            <v>M</v>
          </cell>
          <cell r="EV38" t="str">
            <v>NaN</v>
          </cell>
          <cell r="EW38" t="str">
            <v>L</v>
          </cell>
          <cell r="EY38" t="str">
            <v>NaN</v>
          </cell>
          <cell r="EZ38" t="str">
            <v>L</v>
          </cell>
          <cell r="FB38" t="str">
            <v>NaN</v>
          </cell>
          <cell r="FC38" t="str">
            <v>L</v>
          </cell>
          <cell r="FE38" t="str">
            <v>NaN</v>
          </cell>
          <cell r="FF38" t="str">
            <v>L</v>
          </cell>
          <cell r="FH38" t="str">
            <v>NaN</v>
          </cell>
          <cell r="FI38" t="str">
            <v>L</v>
          </cell>
          <cell r="FK38" t="str">
            <v>NaN</v>
          </cell>
          <cell r="FL38" t="str">
            <v>L</v>
          </cell>
          <cell r="FN38" t="str">
            <v>NaN</v>
          </cell>
        </row>
        <row r="39">
          <cell r="A39">
            <v>2003</v>
          </cell>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L</v>
          </cell>
          <cell r="W39" t="str">
            <v>NaN</v>
          </cell>
          <cell r="X39" t="str">
            <v>L</v>
          </cell>
          <cell r="Z39" t="str">
            <v>NaN</v>
          </cell>
          <cell r="AA39" t="str">
            <v>L</v>
          </cell>
          <cell r="AC39" t="str">
            <v>NaN</v>
          </cell>
          <cell r="AD39" t="str">
            <v>L</v>
          </cell>
          <cell r="AF39" t="str">
            <v>NaN</v>
          </cell>
          <cell r="AG39" t="str">
            <v>L</v>
          </cell>
          <cell r="AI39" t="str">
            <v>NaN</v>
          </cell>
          <cell r="AJ39" t="str">
            <v>M</v>
          </cell>
          <cell r="AL39" t="str">
            <v>NaN</v>
          </cell>
          <cell r="AM39" t="str">
            <v>M</v>
          </cell>
          <cell r="AO39" t="str">
            <v>NaN</v>
          </cell>
          <cell r="AP39" t="str">
            <v>L</v>
          </cell>
          <cell r="AR39" t="str">
            <v>NaN</v>
          </cell>
          <cell r="AS39" t="str">
            <v>L</v>
          </cell>
          <cell r="AU39" t="str">
            <v>NaN</v>
          </cell>
          <cell r="AV39" t="str">
            <v>L</v>
          </cell>
          <cell r="AX39" t="str">
            <v>NaN</v>
          </cell>
          <cell r="AY39" t="str">
            <v>L</v>
          </cell>
          <cell r="BA39" t="str">
            <v>NaN</v>
          </cell>
          <cell r="BB39" t="str">
            <v>L</v>
          </cell>
          <cell r="BD39" t="str">
            <v>NaN</v>
          </cell>
          <cell r="BE39" t="str">
            <v>L</v>
          </cell>
          <cell r="BG39" t="str">
            <v>NaN</v>
          </cell>
          <cell r="BH39" t="str">
            <v>L</v>
          </cell>
          <cell r="BJ39" t="str">
            <v>NaN</v>
          </cell>
          <cell r="BK39" t="str">
            <v>L</v>
          </cell>
          <cell r="BM39" t="str">
            <v>NaN</v>
          </cell>
          <cell r="BN39" t="str">
            <v>M</v>
          </cell>
          <cell r="BP39" t="str">
            <v>NaN</v>
          </cell>
          <cell r="BQ39" t="str">
            <v>L</v>
          </cell>
          <cell r="BS39" t="str">
            <v>NaN</v>
          </cell>
          <cell r="BT39" t="str">
            <v>L</v>
          </cell>
          <cell r="BV39" t="str">
            <v>NaN</v>
          </cell>
          <cell r="BW39" t="str">
            <v>L</v>
          </cell>
          <cell r="BY39" t="str">
            <v>NaN</v>
          </cell>
          <cell r="BZ39" t="str">
            <v>L</v>
          </cell>
          <cell r="CB39" t="str">
            <v>NaN</v>
          </cell>
          <cell r="CC39" t="str">
            <v>L</v>
          </cell>
          <cell r="CE39" t="str">
            <v>NaN</v>
          </cell>
          <cell r="CF39" t="str">
            <v>L</v>
          </cell>
          <cell r="CH39" t="str">
            <v>NaN</v>
          </cell>
          <cell r="CI39" t="str">
            <v>L</v>
          </cell>
          <cell r="CK39" t="str">
            <v>NaN</v>
          </cell>
          <cell r="CL39" t="str">
            <v>L</v>
          </cell>
          <cell r="CN39" t="str">
            <v>NaN</v>
          </cell>
          <cell r="CO39" t="str">
            <v>L</v>
          </cell>
          <cell r="CQ39" t="str">
            <v>NaN</v>
          </cell>
          <cell r="CR39" t="str">
            <v>L</v>
          </cell>
          <cell r="CT39" t="str">
            <v>NaN</v>
          </cell>
          <cell r="CU39" t="str">
            <v>L</v>
          </cell>
          <cell r="CW39" t="str">
            <v>NaN</v>
          </cell>
          <cell r="CX39" t="str">
            <v>M</v>
          </cell>
          <cell r="CZ39" t="str">
            <v>NaN</v>
          </cell>
          <cell r="DA39" t="str">
            <v>M</v>
          </cell>
          <cell r="DC39" t="str">
            <v>NaN</v>
          </cell>
          <cell r="DD39" t="str">
            <v>L</v>
          </cell>
          <cell r="DF39" t="str">
            <v>NaN</v>
          </cell>
          <cell r="DG39" t="str">
            <v>M</v>
          </cell>
          <cell r="DI39" t="str">
            <v>NaN</v>
          </cell>
          <cell r="DJ39" t="str">
            <v>L</v>
          </cell>
          <cell r="DL39" t="str">
            <v>NaN</v>
          </cell>
          <cell r="DM39" t="str">
            <v>L</v>
          </cell>
          <cell r="DO39" t="str">
            <v>NaN</v>
          </cell>
          <cell r="DP39" t="str">
            <v>L</v>
          </cell>
          <cell r="DR39" t="str">
            <v>NaN</v>
          </cell>
          <cell r="DS39" t="str">
            <v>L</v>
          </cell>
          <cell r="DU39" t="str">
            <v>NaN</v>
          </cell>
          <cell r="DV39" t="str">
            <v>L</v>
          </cell>
          <cell r="DX39" t="str">
            <v>NaN</v>
          </cell>
          <cell r="DY39" t="str">
            <v>L</v>
          </cell>
          <cell r="EA39" t="str">
            <v>NaN</v>
          </cell>
          <cell r="EB39" t="str">
            <v>L</v>
          </cell>
          <cell r="ED39" t="str">
            <v>NaN</v>
          </cell>
          <cell r="EE39" t="str">
            <v>L</v>
          </cell>
          <cell r="EG39" t="str">
            <v>NaN</v>
          </cell>
          <cell r="EH39" t="str">
            <v>L</v>
          </cell>
          <cell r="EJ39" t="str">
            <v>NaN</v>
          </cell>
          <cell r="EK39" t="str">
            <v>L</v>
          </cell>
          <cell r="EM39" t="str">
            <v>NaN</v>
          </cell>
          <cell r="EN39" t="str">
            <v>L</v>
          </cell>
          <cell r="EP39" t="str">
            <v>NaN</v>
          </cell>
          <cell r="EQ39" t="str">
            <v>L</v>
          </cell>
          <cell r="ES39" t="str">
            <v>NaN</v>
          </cell>
          <cell r="ET39" t="str">
            <v>M</v>
          </cell>
          <cell r="EV39" t="str">
            <v>NaN</v>
          </cell>
          <cell r="EW39" t="str">
            <v>L</v>
          </cell>
          <cell r="EY39" t="str">
            <v>NaN</v>
          </cell>
          <cell r="EZ39" t="str">
            <v>L</v>
          </cell>
          <cell r="FB39" t="str">
            <v>NaN</v>
          </cell>
          <cell r="FC39" t="str">
            <v>L</v>
          </cell>
          <cell r="FE39" t="str">
            <v>NaN</v>
          </cell>
          <cell r="FF39" t="str">
            <v>L</v>
          </cell>
          <cell r="FH39" t="str">
            <v>NaN</v>
          </cell>
          <cell r="FI39" t="str">
            <v>L</v>
          </cell>
          <cell r="FK39" t="str">
            <v>NaN</v>
          </cell>
          <cell r="FL39" t="str">
            <v>L</v>
          </cell>
          <cell r="FN39" t="str">
            <v>NaN</v>
          </cell>
        </row>
        <row r="40">
          <cell r="A40">
            <v>2004</v>
          </cell>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L</v>
          </cell>
          <cell r="W40" t="str">
            <v>NaN</v>
          </cell>
          <cell r="X40" t="str">
            <v>L</v>
          </cell>
          <cell r="Z40" t="str">
            <v>NaN</v>
          </cell>
          <cell r="AA40" t="str">
            <v>L</v>
          </cell>
          <cell r="AC40" t="str">
            <v>NaN</v>
          </cell>
          <cell r="AD40" t="str">
            <v>L</v>
          </cell>
          <cell r="AF40" t="str">
            <v>NaN</v>
          </cell>
          <cell r="AG40" t="str">
            <v>L</v>
          </cell>
          <cell r="AI40" t="str">
            <v>NaN</v>
          </cell>
          <cell r="AJ40" t="str">
            <v>M</v>
          </cell>
          <cell r="AL40" t="str">
            <v>NaN</v>
          </cell>
          <cell r="AM40" t="str">
            <v>M</v>
          </cell>
          <cell r="AO40" t="str">
            <v>NaN</v>
          </cell>
          <cell r="AP40" t="str">
            <v>L</v>
          </cell>
          <cell r="AR40" t="str">
            <v>NaN</v>
          </cell>
          <cell r="AS40" t="str">
            <v>L</v>
          </cell>
          <cell r="AU40" t="str">
            <v>NaN</v>
          </cell>
          <cell r="AV40" t="str">
            <v>L</v>
          </cell>
          <cell r="AX40" t="str">
            <v>NaN</v>
          </cell>
          <cell r="AY40" t="str">
            <v>L</v>
          </cell>
          <cell r="BA40" t="str">
            <v>NaN</v>
          </cell>
          <cell r="BB40" t="str">
            <v>L</v>
          </cell>
          <cell r="BD40" t="str">
            <v>NaN</v>
          </cell>
          <cell r="BE40" t="str">
            <v>L</v>
          </cell>
          <cell r="BG40" t="str">
            <v>NaN</v>
          </cell>
          <cell r="BH40" t="str">
            <v>L</v>
          </cell>
          <cell r="BJ40" t="str">
            <v>NaN</v>
          </cell>
          <cell r="BK40" t="str">
            <v>L</v>
          </cell>
          <cell r="BM40" t="str">
            <v>NaN</v>
          </cell>
          <cell r="BN40" t="str">
            <v>M</v>
          </cell>
          <cell r="BP40" t="str">
            <v>NaN</v>
          </cell>
          <cell r="BQ40" t="str">
            <v>L</v>
          </cell>
          <cell r="BS40" t="str">
            <v>NaN</v>
          </cell>
          <cell r="BT40" t="str">
            <v>L</v>
          </cell>
          <cell r="BV40" t="str">
            <v>NaN</v>
          </cell>
          <cell r="BW40" t="str">
            <v>L</v>
          </cell>
          <cell r="BY40" t="str">
            <v>NaN</v>
          </cell>
          <cell r="BZ40" t="str">
            <v>L</v>
          </cell>
          <cell r="CB40" t="str">
            <v>NaN</v>
          </cell>
          <cell r="CC40" t="str">
            <v>L</v>
          </cell>
          <cell r="CE40" t="str">
            <v>NaN</v>
          </cell>
          <cell r="CF40" t="str">
            <v>L</v>
          </cell>
          <cell r="CH40" t="str">
            <v>NaN</v>
          </cell>
          <cell r="CI40" t="str">
            <v>L</v>
          </cell>
          <cell r="CK40" t="str">
            <v>NaN</v>
          </cell>
          <cell r="CL40" t="str">
            <v>L</v>
          </cell>
          <cell r="CN40" t="str">
            <v>NaN</v>
          </cell>
          <cell r="CO40" t="str">
            <v>L</v>
          </cell>
          <cell r="CQ40" t="str">
            <v>NaN</v>
          </cell>
          <cell r="CR40" t="str">
            <v>L</v>
          </cell>
          <cell r="CT40" t="str">
            <v>NaN</v>
          </cell>
          <cell r="CU40" t="str">
            <v>L</v>
          </cell>
          <cell r="CW40" t="str">
            <v>NaN</v>
          </cell>
          <cell r="CX40" t="str">
            <v>M</v>
          </cell>
          <cell r="CZ40" t="str">
            <v>NaN</v>
          </cell>
          <cell r="DA40" t="str">
            <v>M</v>
          </cell>
          <cell r="DC40" t="str">
            <v>NaN</v>
          </cell>
          <cell r="DD40" t="str">
            <v>L</v>
          </cell>
          <cell r="DF40" t="str">
            <v>NaN</v>
          </cell>
          <cell r="DG40" t="str">
            <v>M</v>
          </cell>
          <cell r="DI40" t="str">
            <v>NaN</v>
          </cell>
          <cell r="DJ40" t="str">
            <v>L</v>
          </cell>
          <cell r="DL40" t="str">
            <v>NaN</v>
          </cell>
          <cell r="DM40" t="str">
            <v>L</v>
          </cell>
          <cell r="DO40" t="str">
            <v>NaN</v>
          </cell>
          <cell r="DP40" t="str">
            <v>L</v>
          </cell>
          <cell r="DR40" t="str">
            <v>NaN</v>
          </cell>
          <cell r="DS40" t="str">
            <v>L</v>
          </cell>
          <cell r="DU40" t="str">
            <v>NaN</v>
          </cell>
          <cell r="DV40" t="str">
            <v>L</v>
          </cell>
          <cell r="DX40" t="str">
            <v>NaN</v>
          </cell>
          <cell r="DY40" t="str">
            <v>L</v>
          </cell>
          <cell r="EA40" t="str">
            <v>NaN</v>
          </cell>
          <cell r="EB40" t="str">
            <v>L</v>
          </cell>
          <cell r="ED40" t="str">
            <v>NaN</v>
          </cell>
          <cell r="EE40" t="str">
            <v>L</v>
          </cell>
          <cell r="EG40" t="str">
            <v>NaN</v>
          </cell>
          <cell r="EH40" t="str">
            <v>L</v>
          </cell>
          <cell r="EJ40" t="str">
            <v>NaN</v>
          </cell>
          <cell r="EK40" t="str">
            <v>L</v>
          </cell>
          <cell r="EM40" t="str">
            <v>NaN</v>
          </cell>
          <cell r="EN40" t="str">
            <v>L</v>
          </cell>
          <cell r="EP40" t="str">
            <v>NaN</v>
          </cell>
          <cell r="EQ40" t="str">
            <v>L</v>
          </cell>
          <cell r="ES40" t="str">
            <v>NaN</v>
          </cell>
          <cell r="ET40" t="str">
            <v>M</v>
          </cell>
          <cell r="EV40" t="str">
            <v>NaN</v>
          </cell>
          <cell r="EW40" t="str">
            <v>L</v>
          </cell>
          <cell r="EY40" t="str">
            <v>NaN</v>
          </cell>
          <cell r="EZ40" t="str">
            <v>L</v>
          </cell>
          <cell r="FB40" t="str">
            <v>NaN</v>
          </cell>
          <cell r="FC40" t="str">
            <v>L</v>
          </cell>
          <cell r="FE40" t="str">
            <v>NaN</v>
          </cell>
          <cell r="FF40" t="str">
            <v>L</v>
          </cell>
          <cell r="FH40" t="str">
            <v>NaN</v>
          </cell>
          <cell r="FI40" t="str">
            <v>L</v>
          </cell>
          <cell r="FK40" t="str">
            <v>NaN</v>
          </cell>
          <cell r="FL40" t="str">
            <v>L</v>
          </cell>
          <cell r="FN40" t="str">
            <v>NaN</v>
          </cell>
        </row>
        <row r="41">
          <cell r="A41">
            <v>2005</v>
          </cell>
          <cell r="B41">
            <v>397313.79649591801</v>
          </cell>
          <cell r="E41">
            <v>52965.591071952855</v>
          </cell>
          <cell r="H41">
            <v>0</v>
          </cell>
          <cell r="K41">
            <v>9002.1610719528471</v>
          </cell>
          <cell r="N41">
            <v>388311.63542396517</v>
          </cell>
          <cell r="Q41">
            <v>347156.63440000004</v>
          </cell>
          <cell r="T41">
            <v>325315.29580000002</v>
          </cell>
          <cell r="W41">
            <v>199516.8958</v>
          </cell>
          <cell r="Z41">
            <v>51630.1</v>
          </cell>
          <cell r="AC41">
            <v>74168.3</v>
          </cell>
          <cell r="AF41">
            <v>21841.338600000003</v>
          </cell>
          <cell r="AI41" t="str">
            <v>NaN</v>
          </cell>
          <cell r="AJ41" t="str">
            <v>M</v>
          </cell>
          <cell r="AL41" t="str">
            <v>NaN</v>
          </cell>
          <cell r="AM41" t="str">
            <v>M</v>
          </cell>
          <cell r="AO41">
            <v>2924.4357812060803</v>
          </cell>
          <cell r="AR41">
            <v>1744.7472212110349</v>
          </cell>
          <cell r="AU41">
            <v>69.650999999999996</v>
          </cell>
          <cell r="AX41" t="str">
            <v>NaN</v>
          </cell>
          <cell r="AY41" t="str">
            <v>L</v>
          </cell>
          <cell r="BA41" t="str">
            <v>NaN</v>
          </cell>
          <cell r="BB41" t="str">
            <v>L</v>
          </cell>
          <cell r="BD41">
            <v>0</v>
          </cell>
          <cell r="BG41">
            <v>29.894559995045142</v>
          </cell>
          <cell r="BJ41">
            <v>29.894559995045142</v>
          </cell>
          <cell r="BM41" t="str">
            <v>NaN</v>
          </cell>
          <cell r="BN41" t="str">
            <v>M</v>
          </cell>
          <cell r="BP41">
            <v>0</v>
          </cell>
          <cell r="BS41">
            <v>1080.143</v>
          </cell>
          <cell r="BV41">
            <v>1697.733488011035</v>
          </cell>
          <cell r="BY41">
            <v>119848.5834</v>
          </cell>
          <cell r="CB41">
            <v>109692.7</v>
          </cell>
          <cell r="CE41">
            <v>10155.883400000001</v>
          </cell>
          <cell r="CH41">
            <v>224286.451802</v>
          </cell>
          <cell r="CK41">
            <v>224286.451802</v>
          </cell>
          <cell r="CN41">
            <v>101361.8</v>
          </cell>
          <cell r="CQ41">
            <v>6758.6518019999985</v>
          </cell>
          <cell r="CT41">
            <v>116166</v>
          </cell>
          <cell r="CW41" t="str">
            <v>NaN</v>
          </cell>
          <cell r="CX41" t="str">
            <v>M</v>
          </cell>
          <cell r="CZ41" t="str">
            <v>NaN</v>
          </cell>
          <cell r="DA41" t="str">
            <v>M</v>
          </cell>
          <cell r="DC41">
            <v>12347.189808476127</v>
          </cell>
          <cell r="DF41" t="str">
            <v>NaN</v>
          </cell>
          <cell r="DG41" t="str">
            <v>M</v>
          </cell>
          <cell r="DI41">
            <v>554.10808016662452</v>
          </cell>
          <cell r="DL41">
            <v>7579.0977283095017</v>
          </cell>
          <cell r="DO41">
            <v>4213.9840000000004</v>
          </cell>
          <cell r="DR41">
            <v>461.55150540123452</v>
          </cell>
          <cell r="DU41">
            <v>428.79999999999995</v>
          </cell>
          <cell r="DX41">
            <v>0</v>
          </cell>
          <cell r="EA41">
            <v>32.75150540123456</v>
          </cell>
          <cell r="ED41">
            <v>26243.646000000001</v>
          </cell>
          <cell r="EG41">
            <v>759990.43776903639</v>
          </cell>
          <cell r="EJ41">
            <v>252000.32840000003</v>
          </cell>
          <cell r="EM41">
            <v>225756.68240000002</v>
          </cell>
          <cell r="EP41">
            <v>26302.630466826457</v>
          </cell>
          <cell r="ES41" t="str">
            <v>NaN</v>
          </cell>
          <cell r="ET41" t="str">
            <v>M</v>
          </cell>
          <cell r="EV41">
            <v>333466.20002399461</v>
          </cell>
          <cell r="EY41">
            <v>379664.47623638139</v>
          </cell>
          <cell r="FB41">
            <v>185266.55199107222</v>
          </cell>
          <cell r="FE41">
            <v>19302.746812416299</v>
          </cell>
          <cell r="FH41">
            <v>-14188.280724009364</v>
          </cell>
          <cell r="FK41">
            <v>-52992.378632816646</v>
          </cell>
          <cell r="FN41" t="str">
            <v>NaN</v>
          </cell>
        </row>
        <row r="42">
          <cell r="A42">
            <v>2006</v>
          </cell>
          <cell r="B42">
            <v>496515.94495182607</v>
          </cell>
          <cell r="E42">
            <v>70799.996096066985</v>
          </cell>
          <cell r="H42">
            <v>0</v>
          </cell>
          <cell r="K42">
            <v>12937.815745310396</v>
          </cell>
          <cell r="N42">
            <v>483578.12920651567</v>
          </cell>
          <cell r="Q42">
            <v>407394.10176000005</v>
          </cell>
          <cell r="T42">
            <v>381631.45830000006</v>
          </cell>
          <cell r="W42">
            <v>227664.0583</v>
          </cell>
          <cell r="Z42">
            <v>62865</v>
          </cell>
          <cell r="AC42">
            <v>91102.399999999994</v>
          </cell>
          <cell r="AF42">
            <v>25762.643459999999</v>
          </cell>
          <cell r="AI42" t="str">
            <v>NaN</v>
          </cell>
          <cell r="AJ42" t="str">
            <v>M</v>
          </cell>
          <cell r="AL42" t="str">
            <v>NaN</v>
          </cell>
          <cell r="AM42" t="str">
            <v>M</v>
          </cell>
          <cell r="AO42">
            <v>5349.902193685557</v>
          </cell>
          <cell r="AR42">
            <v>4088.0100812050218</v>
          </cell>
          <cell r="AU42">
            <v>70.763000000000005</v>
          </cell>
          <cell r="AX42" t="str">
            <v>NaN</v>
          </cell>
          <cell r="AY42" t="str">
            <v>L</v>
          </cell>
          <cell r="BA42" t="str">
            <v>NaN</v>
          </cell>
          <cell r="BB42" t="str">
            <v>L</v>
          </cell>
          <cell r="BD42">
            <v>0</v>
          </cell>
          <cell r="BG42">
            <v>44.536112480535266</v>
          </cell>
          <cell r="BJ42">
            <v>44.536112480535266</v>
          </cell>
          <cell r="BM42" t="str">
            <v>NaN</v>
          </cell>
          <cell r="BN42" t="str">
            <v>M</v>
          </cell>
          <cell r="BP42">
            <v>0</v>
          </cell>
          <cell r="BS42">
            <v>1146.5930000000001</v>
          </cell>
          <cell r="BV42">
            <v>4015.2693032769821</v>
          </cell>
          <cell r="BY42">
            <v>152456.01854000002</v>
          </cell>
          <cell r="CB42">
            <v>140395.20000000001</v>
          </cell>
          <cell r="CE42">
            <v>12060.81854</v>
          </cell>
          <cell r="CH42">
            <v>280075.85620292998</v>
          </cell>
          <cell r="CK42">
            <v>280075.85620292998</v>
          </cell>
          <cell r="CN42">
            <v>125288.6</v>
          </cell>
          <cell r="CQ42">
            <v>7801.556202929999</v>
          </cell>
          <cell r="CT42">
            <v>146985.70000000001</v>
          </cell>
          <cell r="CW42" t="str">
            <v>NaN</v>
          </cell>
          <cell r="CX42" t="str">
            <v>M</v>
          </cell>
          <cell r="CZ42" t="str">
            <v>NaN</v>
          </cell>
          <cell r="DA42" t="str">
            <v>M</v>
          </cell>
          <cell r="DC42">
            <v>12251.506771513144</v>
          </cell>
          <cell r="DF42" t="str">
            <v>NaN</v>
          </cell>
          <cell r="DG42" t="str">
            <v>M</v>
          </cell>
          <cell r="DI42">
            <v>706.63828000000001</v>
          </cell>
          <cell r="DL42">
            <v>5216.9734915131439</v>
          </cell>
          <cell r="DO42">
            <v>6327.8950000000004</v>
          </cell>
          <cell r="DR42">
            <v>672.59000462962968</v>
          </cell>
          <cell r="DU42">
            <v>644</v>
          </cell>
          <cell r="DX42">
            <v>0</v>
          </cell>
          <cell r="EA42">
            <v>28.590004629629629</v>
          </cell>
          <cell r="ED42">
            <v>29380.147999999997</v>
          </cell>
          <cell r="EG42">
            <v>928999.97156882519</v>
          </cell>
          <cell r="EJ42">
            <v>290004.18343099998</v>
          </cell>
          <cell r="EM42">
            <v>260624.035431</v>
          </cell>
          <cell r="EP42">
            <v>29522.452560386635</v>
          </cell>
          <cell r="ES42" t="str">
            <v>NaN</v>
          </cell>
          <cell r="ET42" t="str">
            <v>M</v>
          </cell>
          <cell r="EV42">
            <v>382742.14578955574</v>
          </cell>
          <cell r="EY42">
            <v>437410.83138672973</v>
          </cell>
          <cell r="FB42">
            <v>206795.63707639783</v>
          </cell>
          <cell r="FE42">
            <v>-7289.9124690293102</v>
          </cell>
          <cell r="FH42">
            <v>-49904.427529216169</v>
          </cell>
          <cell r="FK42">
            <v>-102440.60025895154</v>
          </cell>
          <cell r="FN42" t="str">
            <v>NaN</v>
          </cell>
        </row>
        <row r="43">
          <cell r="A43">
            <v>2007</v>
          </cell>
          <cell r="B43">
            <v>588586.89307999995</v>
          </cell>
          <cell r="E43">
            <v>88200.39608357074</v>
          </cell>
          <cell r="H43">
            <v>0</v>
          </cell>
          <cell r="K43">
            <v>14114.772499010098</v>
          </cell>
          <cell r="N43">
            <v>574472.12058098987</v>
          </cell>
          <cell r="Q43">
            <v>468500.61803999997</v>
          </cell>
          <cell r="T43">
            <v>439039.38449999999</v>
          </cell>
          <cell r="W43">
            <v>262704.68449999997</v>
          </cell>
          <cell r="Z43">
            <v>76546</v>
          </cell>
          <cell r="AC43">
            <v>99788.7</v>
          </cell>
          <cell r="AF43">
            <v>29461.233540000001</v>
          </cell>
          <cell r="AI43" t="str">
            <v>NaN</v>
          </cell>
          <cell r="AJ43" t="str">
            <v>M</v>
          </cell>
          <cell r="AL43" t="str">
            <v>NaN</v>
          </cell>
          <cell r="AM43" t="str">
            <v>M</v>
          </cell>
          <cell r="AO43">
            <v>8655.5449707426887</v>
          </cell>
          <cell r="AR43">
            <v>4397.0839886953436</v>
          </cell>
          <cell r="AU43">
            <v>2298.8319999999999</v>
          </cell>
          <cell r="AX43" t="str">
            <v>NaN</v>
          </cell>
          <cell r="AY43" t="str">
            <v>L</v>
          </cell>
          <cell r="BA43" t="str">
            <v>NaN</v>
          </cell>
          <cell r="BB43" t="str">
            <v>L</v>
          </cell>
          <cell r="BD43">
            <v>0</v>
          </cell>
          <cell r="BG43">
            <v>61.3659820473436</v>
          </cell>
          <cell r="BJ43">
            <v>61.3659820473436</v>
          </cell>
          <cell r="BM43" t="str">
            <v>NaN</v>
          </cell>
          <cell r="BN43" t="str">
            <v>M</v>
          </cell>
          <cell r="BP43">
            <v>0</v>
          </cell>
          <cell r="BS43">
            <v>1898.2629999999999</v>
          </cell>
          <cell r="BV43">
            <v>4312.5843959668036</v>
          </cell>
          <cell r="BY43">
            <v>159081.81745999999</v>
          </cell>
          <cell r="CB43">
            <v>146126.5</v>
          </cell>
          <cell r="CE43">
            <v>12955.31746</v>
          </cell>
          <cell r="CH43">
            <v>326208.98321366997</v>
          </cell>
          <cell r="CK43">
            <v>326208.98321366997</v>
          </cell>
          <cell r="CN43">
            <v>146134.29999999999</v>
          </cell>
          <cell r="CQ43">
            <v>9991.5832136699973</v>
          </cell>
          <cell r="CT43">
            <v>170083.1</v>
          </cell>
          <cell r="CW43" t="str">
            <v>NaN</v>
          </cell>
          <cell r="CX43" t="str">
            <v>M</v>
          </cell>
          <cell r="CZ43" t="str">
            <v>NaN</v>
          </cell>
          <cell r="DA43" t="str">
            <v>M</v>
          </cell>
          <cell r="DC43">
            <v>20298.026419979327</v>
          </cell>
          <cell r="DF43" t="str">
            <v>NaN</v>
          </cell>
          <cell r="DG43" t="str">
            <v>M</v>
          </cell>
          <cell r="DI43">
            <v>840.17243999999994</v>
          </cell>
          <cell r="DL43">
            <v>11798.987979979327</v>
          </cell>
          <cell r="DO43">
            <v>7658.866</v>
          </cell>
          <cell r="DR43">
            <v>682.19786111111114</v>
          </cell>
          <cell r="DU43">
            <v>657</v>
          </cell>
          <cell r="DX43">
            <v>0</v>
          </cell>
          <cell r="EA43">
            <v>25.197861111111109</v>
          </cell>
          <cell r="ED43">
            <v>35344.825000000012</v>
          </cell>
          <cell r="EG43">
            <v>1071627.5840490735</v>
          </cell>
          <cell r="EJ43">
            <v>369059.53678899992</v>
          </cell>
          <cell r="EM43">
            <v>333714.71178899991</v>
          </cell>
          <cell r="EP43">
            <v>35469.873263449968</v>
          </cell>
          <cell r="ES43" t="str">
            <v>NaN</v>
          </cell>
          <cell r="ET43" t="str">
            <v>M</v>
          </cell>
          <cell r="EV43">
            <v>476685.01259337872</v>
          </cell>
          <cell r="EY43">
            <v>537471.05599744036</v>
          </cell>
          <cell r="FB43">
            <v>266174.7698583983</v>
          </cell>
          <cell r="FE43">
            <v>14203.839001011162</v>
          </cell>
          <cell r="FH43">
            <v>-39451.390903238549</v>
          </cell>
          <cell r="FK43">
            <v>-104298.75533778612</v>
          </cell>
          <cell r="FN43" t="str">
            <v>NaN</v>
          </cell>
        </row>
        <row r="44">
          <cell r="A44">
            <v>2008</v>
          </cell>
          <cell r="B44">
            <v>665296.55632999993</v>
          </cell>
          <cell r="E44">
            <v>106027.353369399</v>
          </cell>
          <cell r="H44">
            <v>0</v>
          </cell>
          <cell r="K44">
            <v>17696.910090986938</v>
          </cell>
          <cell r="N44">
            <v>647599.64623901295</v>
          </cell>
          <cell r="Q44">
            <v>524610.44764000003</v>
          </cell>
          <cell r="T44">
            <v>490919.83130000002</v>
          </cell>
          <cell r="W44">
            <v>297490.53130000003</v>
          </cell>
          <cell r="Z44">
            <v>87268.6</v>
          </cell>
          <cell r="AC44">
            <v>106160.7</v>
          </cell>
          <cell r="AF44">
            <v>33690.61634</v>
          </cell>
          <cell r="AI44" t="str">
            <v>NaN</v>
          </cell>
          <cell r="AJ44" t="str">
            <v>M</v>
          </cell>
          <cell r="AL44" t="str">
            <v>NaN</v>
          </cell>
          <cell r="AM44" t="str">
            <v>M</v>
          </cell>
          <cell r="AO44">
            <v>10963.879697643817</v>
          </cell>
          <cell r="AR44">
            <v>6296.1469881738185</v>
          </cell>
          <cell r="AU44">
            <v>735.8</v>
          </cell>
          <cell r="AX44" t="str">
            <v>NaN</v>
          </cell>
          <cell r="AY44" t="str">
            <v>L</v>
          </cell>
          <cell r="BA44" t="str">
            <v>NaN</v>
          </cell>
          <cell r="BB44" t="str">
            <v>L</v>
          </cell>
          <cell r="BD44">
            <v>0</v>
          </cell>
          <cell r="BG44">
            <v>206.23270946999725</v>
          </cell>
          <cell r="BJ44">
            <v>206.23270946999725</v>
          </cell>
          <cell r="BM44" t="str">
            <v>NaN</v>
          </cell>
          <cell r="BN44" t="str">
            <v>M</v>
          </cell>
          <cell r="BP44">
            <v>0</v>
          </cell>
          <cell r="BS44">
            <v>3725.7</v>
          </cell>
          <cell r="BV44">
            <v>6296.1469881738185</v>
          </cell>
          <cell r="BY44">
            <v>186357.07566000003</v>
          </cell>
          <cell r="CB44">
            <v>171743.90000000002</v>
          </cell>
          <cell r="CE44">
            <v>14613.175660000001</v>
          </cell>
          <cell r="CH44">
            <v>376698.58329723001</v>
          </cell>
          <cell r="CK44">
            <v>376698.58329723001</v>
          </cell>
          <cell r="CN44">
            <v>169549.7</v>
          </cell>
          <cell r="CQ44">
            <v>11276.68329723</v>
          </cell>
          <cell r="CT44">
            <v>195872.2</v>
          </cell>
          <cell r="CW44" t="str">
            <v>NaN</v>
          </cell>
          <cell r="CX44" t="str">
            <v>M</v>
          </cell>
          <cell r="CZ44" t="str">
            <v>NaN</v>
          </cell>
          <cell r="DA44" t="str">
            <v>M</v>
          </cell>
          <cell r="DC44">
            <v>21734.967058125803</v>
          </cell>
          <cell r="DF44" t="str">
            <v>NaN</v>
          </cell>
          <cell r="DG44" t="str">
            <v>M</v>
          </cell>
          <cell r="DI44">
            <v>928.45240000000001</v>
          </cell>
          <cell r="DL44">
            <v>13736.402658125802</v>
          </cell>
          <cell r="DO44">
            <v>7070.1120000000001</v>
          </cell>
          <cell r="DR44">
            <v>776.57916666666677</v>
          </cell>
          <cell r="DU44">
            <v>753.30000000000007</v>
          </cell>
          <cell r="DX44">
            <v>0</v>
          </cell>
          <cell r="EA44">
            <v>23.279166666666665</v>
          </cell>
          <cell r="ED44">
            <v>40999.374999999978</v>
          </cell>
          <cell r="EG44">
            <v>1227168.8858890655</v>
          </cell>
          <cell r="EJ44">
            <v>417749.44424099987</v>
          </cell>
          <cell r="EM44">
            <v>376750.06924099987</v>
          </cell>
          <cell r="EP44">
            <v>41177.765923919564</v>
          </cell>
          <cell r="ES44" t="str">
            <v>NaN</v>
          </cell>
          <cell r="ET44" t="str">
            <v>M</v>
          </cell>
          <cell r="EV44">
            <v>528807.47903110099</v>
          </cell>
          <cell r="EY44">
            <v>578620.42369309918</v>
          </cell>
          <cell r="FB44">
            <v>256881.14016056148</v>
          </cell>
          <cell r="FE44">
            <v>-6711.3492675017333</v>
          </cell>
          <cell r="FH44">
            <v>-71419.965894143344</v>
          </cell>
          <cell r="FK44">
            <v>-145811.80156998572</v>
          </cell>
          <cell r="FN44" t="str">
            <v>NaN</v>
          </cell>
        </row>
        <row r="45">
          <cell r="A45">
            <v>2009</v>
          </cell>
          <cell r="B45">
            <v>658602.38063000003</v>
          </cell>
          <cell r="E45">
            <v>92347.001810008165</v>
          </cell>
          <cell r="H45">
            <v>0</v>
          </cell>
          <cell r="K45">
            <v>17050.624177242913</v>
          </cell>
          <cell r="N45">
            <v>641551.75645275717</v>
          </cell>
          <cell r="Q45">
            <v>540477.93631999998</v>
          </cell>
          <cell r="T45">
            <v>500369.00979999994</v>
          </cell>
          <cell r="W45">
            <v>296565.70979999995</v>
          </cell>
          <cell r="Z45">
            <v>80425</v>
          </cell>
          <cell r="AC45">
            <v>123378.3</v>
          </cell>
          <cell r="AF45">
            <v>40108.926520000001</v>
          </cell>
          <cell r="AI45" t="str">
            <v>NaN</v>
          </cell>
          <cell r="AJ45" t="str">
            <v>M</v>
          </cell>
          <cell r="AL45" t="str">
            <v>NaN</v>
          </cell>
          <cell r="AM45" t="str">
            <v>M</v>
          </cell>
          <cell r="AO45">
            <v>11033.620827173942</v>
          </cell>
          <cell r="AR45">
            <v>4546.5848509068865</v>
          </cell>
          <cell r="AU45">
            <v>735.28599999999994</v>
          </cell>
          <cell r="AX45" t="str">
            <v>NaN</v>
          </cell>
          <cell r="AY45" t="str">
            <v>L</v>
          </cell>
          <cell r="BA45" t="str">
            <v>NaN</v>
          </cell>
          <cell r="BB45" t="str">
            <v>L</v>
          </cell>
          <cell r="BD45">
            <v>0</v>
          </cell>
          <cell r="BG45">
            <v>213.44597626705539</v>
          </cell>
          <cell r="BJ45">
            <v>213.44597626705539</v>
          </cell>
          <cell r="BM45" t="str">
            <v>NaN</v>
          </cell>
          <cell r="BN45" t="str">
            <v>M</v>
          </cell>
          <cell r="BP45">
            <v>0</v>
          </cell>
          <cell r="BS45">
            <v>5538.3040000000001</v>
          </cell>
          <cell r="BV45">
            <v>4546.5848509068865</v>
          </cell>
          <cell r="BY45">
            <v>176968.20348000003</v>
          </cell>
          <cell r="CB45">
            <v>161568.90000000002</v>
          </cell>
          <cell r="CE45">
            <v>15399.30348</v>
          </cell>
          <cell r="CH45">
            <v>385381.17432235001</v>
          </cell>
          <cell r="CK45">
            <v>385381.17432235001</v>
          </cell>
          <cell r="CN45">
            <v>174374.7</v>
          </cell>
          <cell r="CQ45">
            <v>11459.574322349999</v>
          </cell>
          <cell r="CT45">
            <v>199546.9</v>
          </cell>
          <cell r="CW45" t="str">
            <v>NaN</v>
          </cell>
          <cell r="CX45" t="str">
            <v>M</v>
          </cell>
          <cell r="CZ45" t="str">
            <v>NaN</v>
          </cell>
          <cell r="DA45" t="str">
            <v>M</v>
          </cell>
          <cell r="DC45">
            <v>27490.919003401876</v>
          </cell>
          <cell r="DF45" t="str">
            <v>NaN</v>
          </cell>
          <cell r="DG45" t="str">
            <v>M</v>
          </cell>
          <cell r="DI45">
            <v>939.38819999999998</v>
          </cell>
          <cell r="DL45">
            <v>19082.894803401876</v>
          </cell>
          <cell r="DO45">
            <v>7468.6360000000004</v>
          </cell>
          <cell r="DR45">
            <v>1005.992</v>
          </cell>
          <cell r="DU45">
            <v>996.59999999999991</v>
          </cell>
          <cell r="DX45">
            <v>0</v>
          </cell>
          <cell r="EA45">
            <v>9.3919999999999995</v>
          </cell>
          <cell r="ED45">
            <v>41804.731</v>
          </cell>
          <cell r="EG45">
            <v>1234704.8477629342</v>
          </cell>
          <cell r="EJ45">
            <v>424720.72774500004</v>
          </cell>
          <cell r="EM45">
            <v>382915.99674500001</v>
          </cell>
          <cell r="EP45">
            <v>41965.609902484633</v>
          </cell>
          <cell r="ES45" t="str">
            <v>NaN</v>
          </cell>
          <cell r="ET45" t="str">
            <v>M</v>
          </cell>
          <cell r="EV45">
            <v>555084.69209315814</v>
          </cell>
          <cell r="EY45">
            <v>549010.2436537355</v>
          </cell>
          <cell r="FB45">
            <v>208526.42324528165</v>
          </cell>
          <cell r="FE45">
            <v>-46579.741166256252</v>
          </cell>
          <cell r="FH45">
            <v>-116855.60056001617</v>
          </cell>
          <cell r="FK45">
            <v>-178265.72207941272</v>
          </cell>
          <cell r="FN45" t="str">
            <v>NaN</v>
          </cell>
        </row>
        <row r="46">
          <cell r="A46">
            <v>2010</v>
          </cell>
          <cell r="B46">
            <v>697920.62335671927</v>
          </cell>
          <cell r="E46">
            <v>106980.35437748444</v>
          </cell>
          <cell r="H46">
            <v>0</v>
          </cell>
          <cell r="K46">
            <v>17960.984814076866</v>
          </cell>
          <cell r="N46">
            <v>679959.63854264235</v>
          </cell>
          <cell r="Q46">
            <v>592582.33440000005</v>
          </cell>
          <cell r="T46">
            <v>540699.27150000003</v>
          </cell>
          <cell r="W46">
            <v>317527.97150000004</v>
          </cell>
          <cell r="Z46">
            <v>83162</v>
          </cell>
          <cell r="AC46">
            <v>140009.29999999999</v>
          </cell>
          <cell r="AF46">
            <v>51883.062900000012</v>
          </cell>
          <cell r="AI46" t="str">
            <v>NaN</v>
          </cell>
          <cell r="AJ46" t="str">
            <v>M</v>
          </cell>
          <cell r="AL46" t="str">
            <v>NaN</v>
          </cell>
          <cell r="AM46" t="str">
            <v>M</v>
          </cell>
          <cell r="AO46">
            <v>15839.735548703853</v>
          </cell>
          <cell r="AR46">
            <v>4060.7008872875144</v>
          </cell>
          <cell r="AU46">
            <v>4420.384</v>
          </cell>
          <cell r="AX46" t="str">
            <v>NaN</v>
          </cell>
          <cell r="AY46" t="str">
            <v>L</v>
          </cell>
          <cell r="BA46" t="str">
            <v>NaN</v>
          </cell>
          <cell r="BB46" t="str">
            <v>L</v>
          </cell>
          <cell r="BD46">
            <v>0</v>
          </cell>
          <cell r="BG46">
            <v>258.64966141633869</v>
          </cell>
          <cell r="BJ46">
            <v>258.64966141633869</v>
          </cell>
          <cell r="BM46" t="str">
            <v>NaN</v>
          </cell>
          <cell r="BN46" t="str">
            <v>M</v>
          </cell>
          <cell r="BP46">
            <v>0</v>
          </cell>
          <cell r="BS46">
            <v>7100.0010000000002</v>
          </cell>
          <cell r="BV46">
            <v>4060.7008872875144</v>
          </cell>
          <cell r="BY46">
            <v>191451.45109999998</v>
          </cell>
          <cell r="CB46">
            <v>173426.59999999998</v>
          </cell>
          <cell r="CE46">
            <v>18024.8511</v>
          </cell>
          <cell r="CH46">
            <v>417594.13143081998</v>
          </cell>
          <cell r="CK46">
            <v>417594.13143081998</v>
          </cell>
          <cell r="CN46">
            <v>190851.7</v>
          </cell>
          <cell r="CQ46">
            <v>11812.831430819999</v>
          </cell>
          <cell r="CT46">
            <v>214929.6</v>
          </cell>
          <cell r="CW46" t="str">
            <v>NaN</v>
          </cell>
          <cell r="CX46" t="str">
            <v>M</v>
          </cell>
          <cell r="CZ46" t="str">
            <v>NaN</v>
          </cell>
          <cell r="DA46" t="str">
            <v>M</v>
          </cell>
          <cell r="DC46">
            <v>29490.1916574721</v>
          </cell>
          <cell r="DF46" t="str">
            <v>NaN</v>
          </cell>
          <cell r="DG46" t="str">
            <v>M</v>
          </cell>
          <cell r="DI46">
            <v>909.68416000000002</v>
          </cell>
          <cell r="DL46">
            <v>22803.6534974721</v>
          </cell>
          <cell r="DO46">
            <v>5776.8540000000003</v>
          </cell>
          <cell r="DR46">
            <v>1059.845</v>
          </cell>
          <cell r="DU46">
            <v>997.9</v>
          </cell>
          <cell r="DX46">
            <v>0</v>
          </cell>
          <cell r="EA46">
            <v>61.945</v>
          </cell>
          <cell r="ED46">
            <v>43082.57</v>
          </cell>
          <cell r="EG46">
            <v>1354998.0435144803</v>
          </cell>
          <cell r="EJ46">
            <v>438042.9976939999</v>
          </cell>
          <cell r="EM46">
            <v>394960.4276939999</v>
          </cell>
          <cell r="EP46">
            <v>43190.053875840094</v>
          </cell>
          <cell r="ES46" t="str">
            <v>NaN</v>
          </cell>
          <cell r="ET46" t="str">
            <v>M</v>
          </cell>
          <cell r="EV46">
            <v>590905.72876648593</v>
          </cell>
          <cell r="EY46">
            <v>610762.61748373811</v>
          </cell>
          <cell r="FB46">
            <v>258000.63540286315</v>
          </cell>
          <cell r="FE46">
            <v>-11357.880495496793</v>
          </cell>
          <cell r="FH46">
            <v>-89807.700330246065</v>
          </cell>
          <cell r="FK46">
            <v>-160783.94277379793</v>
          </cell>
          <cell r="FN46" t="str">
            <v>NaN</v>
          </cell>
        </row>
        <row r="47">
          <cell r="A47">
            <v>2011</v>
          </cell>
          <cell r="B47">
            <v>760944.18114</v>
          </cell>
          <cell r="E47">
            <v>110714.3015429818</v>
          </cell>
          <cell r="H47">
            <v>0</v>
          </cell>
          <cell r="K47">
            <v>21089.400542981803</v>
          </cell>
          <cell r="N47">
            <v>739854.78059701819</v>
          </cell>
          <cell r="Q47">
            <v>625382.39976000006</v>
          </cell>
          <cell r="T47">
            <v>572447.76</v>
          </cell>
          <cell r="W47">
            <v>338226.56</v>
          </cell>
          <cell r="Z47">
            <v>93552</v>
          </cell>
          <cell r="AC47">
            <v>140669.20000000001</v>
          </cell>
          <cell r="AF47">
            <v>52934.639760000005</v>
          </cell>
          <cell r="AI47" t="str">
            <v>NaN</v>
          </cell>
          <cell r="AJ47" t="str">
            <v>M</v>
          </cell>
          <cell r="AL47" t="str">
            <v>NaN</v>
          </cell>
          <cell r="AM47" t="str">
            <v>M</v>
          </cell>
          <cell r="AO47">
            <v>17103.351575179142</v>
          </cell>
          <cell r="AR47">
            <v>2412.0085212060221</v>
          </cell>
          <cell r="AU47">
            <v>6617.1980000000003</v>
          </cell>
          <cell r="AX47" t="str">
            <v>NaN</v>
          </cell>
          <cell r="AY47" t="str">
            <v>L</v>
          </cell>
          <cell r="BA47" t="str">
            <v>NaN</v>
          </cell>
          <cell r="BB47" t="str">
            <v>L</v>
          </cell>
          <cell r="BD47">
            <v>0</v>
          </cell>
          <cell r="BG47">
            <v>213.38605397311824</v>
          </cell>
          <cell r="BJ47">
            <v>213.38605397311824</v>
          </cell>
          <cell r="BM47" t="str">
            <v>NaN</v>
          </cell>
          <cell r="BN47" t="str">
            <v>M</v>
          </cell>
          <cell r="BP47">
            <v>0</v>
          </cell>
          <cell r="BS47">
            <v>7860.759</v>
          </cell>
          <cell r="BV47">
            <v>4379.5396823753672</v>
          </cell>
          <cell r="BY47">
            <v>217364.04624</v>
          </cell>
          <cell r="CB47">
            <v>197387.6</v>
          </cell>
          <cell r="CE47">
            <v>19976.446240000001</v>
          </cell>
          <cell r="CH47">
            <v>437574.07798011997</v>
          </cell>
          <cell r="CK47">
            <v>437574.07798011997</v>
          </cell>
          <cell r="CN47">
            <v>198997.6</v>
          </cell>
          <cell r="CQ47">
            <v>12965.077980120001</v>
          </cell>
          <cell r="CT47">
            <v>225611.4</v>
          </cell>
          <cell r="CW47" t="str">
            <v>NaN</v>
          </cell>
          <cell r="CX47" t="str">
            <v>M</v>
          </cell>
          <cell r="CZ47" t="str">
            <v>NaN</v>
          </cell>
          <cell r="DA47" t="str">
            <v>M</v>
          </cell>
          <cell r="DC47">
            <v>30901.657529214976</v>
          </cell>
          <cell r="DF47" t="str">
            <v>NaN</v>
          </cell>
          <cell r="DG47" t="str">
            <v>M</v>
          </cell>
          <cell r="DI47">
            <v>924.10865407014626</v>
          </cell>
          <cell r="DL47">
            <v>22803.531875144829</v>
          </cell>
          <cell r="DO47">
            <v>7174.0169999999998</v>
          </cell>
          <cell r="DR47">
            <v>1640.8050000000001</v>
          </cell>
          <cell r="DU47">
            <v>1592.7</v>
          </cell>
          <cell r="DX47">
            <v>0</v>
          </cell>
          <cell r="EA47">
            <v>48.104999999999997</v>
          </cell>
          <cell r="ED47">
            <v>58602.629000000008</v>
          </cell>
          <cell r="EG47">
            <v>1440680.6396274958</v>
          </cell>
          <cell r="EJ47">
            <v>491901.75900399999</v>
          </cell>
          <cell r="EM47">
            <v>433299.13000399998</v>
          </cell>
          <cell r="EP47">
            <v>58733.59490274264</v>
          </cell>
          <cell r="ES47" t="str">
            <v>NaN</v>
          </cell>
          <cell r="ET47" t="str">
            <v>M</v>
          </cell>
          <cell r="EV47">
            <v>633869.08518868755</v>
          </cell>
          <cell r="EY47">
            <v>661741.36031498364</v>
          </cell>
          <cell r="FB47">
            <v>282951.93962296454</v>
          </cell>
          <cell r="FE47">
            <v>-22476.74928203458</v>
          </cell>
          <cell r="FH47">
            <v>-111710.77912092902</v>
          </cell>
          <cell r="FK47">
            <v>-190613.07294504717</v>
          </cell>
          <cell r="FN47" t="str">
            <v>NaN</v>
          </cell>
        </row>
        <row r="48">
          <cell r="A48">
            <v>2012</v>
          </cell>
          <cell r="B48">
            <v>792749.97620499542</v>
          </cell>
          <cell r="E48">
            <v>111857.77465089191</v>
          </cell>
          <cell r="H48">
            <v>0</v>
          </cell>
          <cell r="K48">
            <v>22681.619361798465</v>
          </cell>
          <cell r="N48">
            <v>770068.3568431969</v>
          </cell>
          <cell r="Q48">
            <v>655760.6597800001</v>
          </cell>
          <cell r="T48">
            <v>602569.52230000007</v>
          </cell>
          <cell r="W48">
            <v>368723.92230000003</v>
          </cell>
          <cell r="Z48">
            <v>94896.8</v>
          </cell>
          <cell r="AC48">
            <v>138948.79999999999</v>
          </cell>
          <cell r="AF48">
            <v>53191.13747999999</v>
          </cell>
          <cell r="AI48" t="str">
            <v>NaN</v>
          </cell>
          <cell r="AJ48" t="str">
            <v>M</v>
          </cell>
          <cell r="AL48" t="str">
            <v>NaN</v>
          </cell>
          <cell r="AM48" t="str">
            <v>M</v>
          </cell>
          <cell r="AO48">
            <v>19198.657870998453</v>
          </cell>
          <cell r="AR48">
            <v>4529.651405897248</v>
          </cell>
          <cell r="AU48">
            <v>4350.84</v>
          </cell>
          <cell r="AX48" t="str">
            <v>NaN</v>
          </cell>
          <cell r="AY48" t="str">
            <v>L</v>
          </cell>
          <cell r="BA48" t="str">
            <v>NaN</v>
          </cell>
          <cell r="BB48" t="str">
            <v>L</v>
          </cell>
          <cell r="BD48">
            <v>0</v>
          </cell>
          <cell r="BG48">
            <v>337.69646510120316</v>
          </cell>
          <cell r="BJ48">
            <v>337.69646510120316</v>
          </cell>
          <cell r="BM48" t="str">
            <v>NaN</v>
          </cell>
          <cell r="BN48" t="str">
            <v>M</v>
          </cell>
          <cell r="BP48">
            <v>0</v>
          </cell>
          <cell r="BS48">
            <v>9980.4699999999993</v>
          </cell>
          <cell r="BV48">
            <v>6453.0070714158655</v>
          </cell>
          <cell r="BY48">
            <v>236284.92551999999</v>
          </cell>
          <cell r="CB48">
            <v>215874</v>
          </cell>
          <cell r="CE48">
            <v>20410.925519999997</v>
          </cell>
          <cell r="CH48">
            <v>465532.6909594083</v>
          </cell>
          <cell r="CK48">
            <v>465532.6909594083</v>
          </cell>
          <cell r="CN48">
            <v>212463.4</v>
          </cell>
          <cell r="CQ48">
            <v>13793.390959408291</v>
          </cell>
          <cell r="CT48">
            <v>239275.9</v>
          </cell>
          <cell r="CW48" t="str">
            <v>NaN</v>
          </cell>
          <cell r="CX48" t="str">
            <v>M</v>
          </cell>
          <cell r="CZ48" t="str">
            <v>NaN</v>
          </cell>
          <cell r="DA48" t="str">
            <v>M</v>
          </cell>
          <cell r="DC48">
            <v>26836.732469560913</v>
          </cell>
          <cell r="DF48" t="str">
            <v>NaN</v>
          </cell>
          <cell r="DG48" t="str">
            <v>M</v>
          </cell>
          <cell r="DI48">
            <v>1001.1064167831985</v>
          </cell>
          <cell r="DL48">
            <v>19652.877052777716</v>
          </cell>
          <cell r="DO48">
            <v>6182.7489999999998</v>
          </cell>
          <cell r="DR48">
            <v>1085.721</v>
          </cell>
          <cell r="DU48">
            <v>1082.0999999999999</v>
          </cell>
          <cell r="DX48">
            <v>0</v>
          </cell>
          <cell r="EA48">
            <v>3.621</v>
          </cell>
          <cell r="ED48">
            <v>55340.292213097353</v>
          </cell>
          <cell r="EG48">
            <v>1516557.1622508594</v>
          </cell>
          <cell r="EJ48">
            <v>516605.19442736765</v>
          </cell>
          <cell r="EM48">
            <v>461264.90221427032</v>
          </cell>
          <cell r="EP48">
            <v>55584.595566657408</v>
          </cell>
          <cell r="ES48" t="str">
            <v>NaN</v>
          </cell>
          <cell r="ET48" t="str">
            <v>M</v>
          </cell>
          <cell r="EV48">
            <v>628870.07354652183</v>
          </cell>
          <cell r="EY48">
            <v>644148.70224191796</v>
          </cell>
          <cell r="FB48">
            <v>238837.93348863482</v>
          </cell>
          <cell r="FE48">
            <v>-78782.891312185442</v>
          </cell>
          <cell r="FH48">
            <v>-179144.63542466986</v>
          </cell>
          <cell r="FK48">
            <v>-272997.72857889254</v>
          </cell>
          <cell r="FN48" t="str">
            <v>NaN</v>
          </cell>
        </row>
        <row r="49">
          <cell r="A49">
            <v>2013</v>
          </cell>
          <cell r="B49">
            <v>809766.84850809292</v>
          </cell>
          <cell r="E49">
            <v>113174.54282994801</v>
          </cell>
          <cell r="H49">
            <v>0</v>
          </cell>
          <cell r="K49">
            <v>24196.194947014686</v>
          </cell>
          <cell r="N49">
            <v>785570.65356107824</v>
          </cell>
          <cell r="Q49">
            <v>695997.45884000009</v>
          </cell>
          <cell r="T49">
            <v>639582.97200000007</v>
          </cell>
          <cell r="W49">
            <v>377074.272</v>
          </cell>
          <cell r="Z49">
            <v>88130.5</v>
          </cell>
          <cell r="AC49">
            <v>174378.2</v>
          </cell>
          <cell r="AF49">
            <v>56414.486840000012</v>
          </cell>
          <cell r="AI49" t="str">
            <v>NaN</v>
          </cell>
          <cell r="AJ49" t="str">
            <v>M</v>
          </cell>
          <cell r="AL49" t="str">
            <v>NaN</v>
          </cell>
          <cell r="AM49" t="str">
            <v>M</v>
          </cell>
          <cell r="AO49">
            <v>26376.331649547334</v>
          </cell>
          <cell r="AR49">
            <v>3063.1257326341902</v>
          </cell>
          <cell r="AU49">
            <v>13240.995999999999</v>
          </cell>
          <cell r="AX49" t="str">
            <v>NaN</v>
          </cell>
          <cell r="AY49" t="str">
            <v>L</v>
          </cell>
          <cell r="BA49" t="str">
            <v>NaN</v>
          </cell>
          <cell r="BB49" t="str">
            <v>L</v>
          </cell>
          <cell r="BD49">
            <v>0</v>
          </cell>
          <cell r="BG49">
            <v>245.34791691314169</v>
          </cell>
          <cell r="BJ49">
            <v>245.34791691314169</v>
          </cell>
          <cell r="BM49" t="str">
            <v>NaN</v>
          </cell>
          <cell r="BN49" t="str">
            <v>M</v>
          </cell>
          <cell r="BP49">
            <v>0</v>
          </cell>
          <cell r="BS49">
            <v>9826.8619999999992</v>
          </cell>
          <cell r="BV49">
            <v>5437.9203043554699</v>
          </cell>
          <cell r="BY49">
            <v>249469.34216</v>
          </cell>
          <cell r="CB49">
            <v>228930.2</v>
          </cell>
          <cell r="CE49">
            <v>20539.142159999999</v>
          </cell>
          <cell r="CH49">
            <v>501780.52894123329</v>
          </cell>
          <cell r="CK49">
            <v>501780.52894123329</v>
          </cell>
          <cell r="CN49">
            <v>221843.6</v>
          </cell>
          <cell r="CQ49">
            <v>14349.728941233279</v>
          </cell>
          <cell r="CT49">
            <v>265587.20000000001</v>
          </cell>
          <cell r="CW49" t="str">
            <v>NaN</v>
          </cell>
          <cell r="CX49" t="str">
            <v>M</v>
          </cell>
          <cell r="CZ49" t="str">
            <v>NaN</v>
          </cell>
          <cell r="DA49" t="str">
            <v>M</v>
          </cell>
          <cell r="DC49">
            <v>27228.383997662735</v>
          </cell>
          <cell r="DF49" t="str">
            <v>NaN</v>
          </cell>
          <cell r="DG49" t="str">
            <v>M</v>
          </cell>
          <cell r="DI49">
            <v>958.84132232640582</v>
          </cell>
          <cell r="DL49">
            <v>19111.299675336326</v>
          </cell>
          <cell r="DO49">
            <v>7158.2430000000004</v>
          </cell>
          <cell r="DR49">
            <v>784.44500000000005</v>
          </cell>
          <cell r="DU49">
            <v>779.6</v>
          </cell>
          <cell r="DX49">
            <v>0</v>
          </cell>
          <cell r="EA49">
            <v>4.8449999999999998</v>
          </cell>
          <cell r="ED49">
            <v>56908.839434445392</v>
          </cell>
          <cell r="EG49">
            <v>1614811.0334183914</v>
          </cell>
          <cell r="EJ49">
            <v>536704.56047555455</v>
          </cell>
          <cell r="EM49">
            <v>479795.72104110918</v>
          </cell>
          <cell r="EP49">
            <v>57070.000008095965</v>
          </cell>
          <cell r="ES49" t="str">
            <v>NaN</v>
          </cell>
          <cell r="ET49" t="str">
            <v>M</v>
          </cell>
          <cell r="EV49">
            <v>657892.73196808982</v>
          </cell>
          <cell r="EY49">
            <v>684421.71498865937</v>
          </cell>
          <cell r="FB49">
            <v>265108.65863765444</v>
          </cell>
          <cell r="FE49">
            <v>-53200.990689485567</v>
          </cell>
          <cell r="FH49">
            <v>-156870.68676557409</v>
          </cell>
          <cell r="FK49">
            <v>-214305.5046470883</v>
          </cell>
          <cell r="FN49" t="str">
            <v>NaN</v>
          </cell>
        </row>
        <row r="50">
          <cell r="A50">
            <v>2014</v>
          </cell>
          <cell r="B50">
            <v>819838.37536361744</v>
          </cell>
          <cell r="E50">
            <v>108290.29346683042</v>
          </cell>
          <cell r="H50">
            <v>0</v>
          </cell>
          <cell r="K50">
            <v>21698.615812144653</v>
          </cell>
          <cell r="N50">
            <v>798139.75955147273</v>
          </cell>
          <cell r="Q50">
            <v>736700.97167999996</v>
          </cell>
          <cell r="T50">
            <v>675562.848</v>
          </cell>
          <cell r="W50">
            <v>407526.30899999995</v>
          </cell>
          <cell r="Z50">
            <v>102337.872</v>
          </cell>
          <cell r="AC50">
            <v>165698.66699999999</v>
          </cell>
          <cell r="AF50">
            <v>61138.123680000012</v>
          </cell>
          <cell r="AI50" t="str">
            <v>NaN</v>
          </cell>
          <cell r="AJ50" t="str">
            <v>M</v>
          </cell>
          <cell r="AL50" t="str">
            <v>NaN</v>
          </cell>
          <cell r="AM50" t="str">
            <v>M</v>
          </cell>
          <cell r="AO50">
            <v>25279.534025081331</v>
          </cell>
          <cell r="AR50">
            <v>4805.252559994683</v>
          </cell>
          <cell r="AU50">
            <v>5968.6279999999997</v>
          </cell>
          <cell r="AX50" t="str">
            <v>NaN</v>
          </cell>
          <cell r="AY50" t="str">
            <v>L</v>
          </cell>
          <cell r="BA50" t="str">
            <v>NaN</v>
          </cell>
          <cell r="BB50" t="str">
            <v>L</v>
          </cell>
          <cell r="BD50">
            <v>0</v>
          </cell>
          <cell r="BG50">
            <v>271.49446508664846</v>
          </cell>
          <cell r="BJ50">
            <v>271.49446508664846</v>
          </cell>
          <cell r="BM50" t="str">
            <v>NaN</v>
          </cell>
          <cell r="BN50" t="str">
            <v>M</v>
          </cell>
          <cell r="BP50">
            <v>0</v>
          </cell>
          <cell r="BS50">
            <v>14234.159</v>
          </cell>
          <cell r="BV50">
            <v>5886.1566967252384</v>
          </cell>
          <cell r="BY50">
            <v>231825.94131999998</v>
          </cell>
          <cell r="CB50">
            <v>216222.47899999999</v>
          </cell>
          <cell r="CE50">
            <v>15603.462320000001</v>
          </cell>
          <cell r="CH50">
            <v>518652.65511464141</v>
          </cell>
          <cell r="CK50">
            <v>518652.65511464141</v>
          </cell>
          <cell r="CN50">
            <v>225488.636</v>
          </cell>
          <cell r="CQ50">
            <v>14180.007114641448</v>
          </cell>
          <cell r="CT50">
            <v>278984.01199999999</v>
          </cell>
          <cell r="CW50" t="str">
            <v>NaN</v>
          </cell>
          <cell r="CX50" t="str">
            <v>M</v>
          </cell>
          <cell r="CZ50" t="str">
            <v>NaN</v>
          </cell>
          <cell r="DA50" t="str">
            <v>M</v>
          </cell>
          <cell r="DC50">
            <v>43738.558481239306</v>
          </cell>
          <cell r="DF50" t="str">
            <v>NaN</v>
          </cell>
          <cell r="DG50" t="str">
            <v>M</v>
          </cell>
          <cell r="DI50">
            <v>837.61291760900247</v>
          </cell>
          <cell r="DL50">
            <v>26471.478563630306</v>
          </cell>
          <cell r="DO50">
            <v>16429.467000000001</v>
          </cell>
          <cell r="DR50">
            <v>1023.9480000000001</v>
          </cell>
          <cell r="DU50">
            <v>1012.181</v>
          </cell>
          <cell r="DX50">
            <v>0</v>
          </cell>
          <cell r="EA50">
            <v>11.766999999999999</v>
          </cell>
          <cell r="ED50">
            <v>61722.122641761169</v>
          </cell>
          <cell r="EG50">
            <v>1665511.9020877925</v>
          </cell>
          <cell r="EJ50">
            <v>535274.45688280498</v>
          </cell>
          <cell r="EM50">
            <v>473552.33424104383</v>
          </cell>
          <cell r="EP50">
            <v>61716.367142839386</v>
          </cell>
          <cell r="ES50" t="str">
            <v>NaN</v>
          </cell>
          <cell r="ET50" t="str">
            <v>M</v>
          </cell>
          <cell r="EV50">
            <v>667126.46007068316</v>
          </cell>
          <cell r="EY50">
            <v>689619.66966065951</v>
          </cell>
          <cell r="FB50">
            <v>267022.36309533659</v>
          </cell>
          <cell r="FE50">
            <v>-61503.257527637063</v>
          </cell>
          <cell r="FH50">
            <v>-212190.96950905537</v>
          </cell>
          <cell r="FK50">
            <v>-286083.60150690289</v>
          </cell>
          <cell r="FN50" t="str">
            <v>NaN</v>
          </cell>
        </row>
        <row r="51">
          <cell r="A51">
            <v>2015</v>
          </cell>
          <cell r="B51">
            <v>760534.93053573987</v>
          </cell>
          <cell r="E51">
            <v>89094.23053574012</v>
          </cell>
          <cell r="H51">
            <v>0</v>
          </cell>
          <cell r="K51">
            <v>22101.912458817045</v>
          </cell>
          <cell r="N51">
            <v>738433.01807692286</v>
          </cell>
          <cell r="Q51">
            <v>784060.09431975591</v>
          </cell>
          <cell r="T51">
            <v>722903.32049975591</v>
          </cell>
          <cell r="W51">
            <v>415387</v>
          </cell>
          <cell r="Z51">
            <v>98372.195999999996</v>
          </cell>
          <cell r="AC51">
            <v>209144.12449975594</v>
          </cell>
          <cell r="AF51">
            <v>61156.773820000002</v>
          </cell>
          <cell r="AI51" t="str">
            <v>NaN</v>
          </cell>
          <cell r="AJ51" t="str">
            <v>M</v>
          </cell>
          <cell r="AL51" t="str">
            <v>NaN</v>
          </cell>
          <cell r="AM51" t="str">
            <v>M</v>
          </cell>
          <cell r="AO51">
            <v>28993.177588564446</v>
          </cell>
          <cell r="AR51">
            <v>1992.3282838342648</v>
          </cell>
          <cell r="AU51">
            <v>13132.1</v>
          </cell>
          <cell r="AX51" t="str">
            <v>NaN</v>
          </cell>
          <cell r="AY51" t="str">
            <v>L</v>
          </cell>
          <cell r="BA51" t="str">
            <v>NaN</v>
          </cell>
          <cell r="BB51" t="str">
            <v>L</v>
          </cell>
          <cell r="BD51">
            <v>0</v>
          </cell>
          <cell r="BG51">
            <v>208.36930473018248</v>
          </cell>
          <cell r="BJ51">
            <v>208.36930473018248</v>
          </cell>
          <cell r="BM51" t="str">
            <v>NaN</v>
          </cell>
          <cell r="BN51" t="str">
            <v>M</v>
          </cell>
          <cell r="BP51">
            <v>0</v>
          </cell>
          <cell r="BS51">
            <v>13660.38</v>
          </cell>
          <cell r="BV51">
            <v>3016.0793067907048</v>
          </cell>
          <cell r="BY51">
            <v>244106.33918000001</v>
          </cell>
          <cell r="CB51">
            <v>236324.56700000001</v>
          </cell>
          <cell r="CE51">
            <v>7781.7721799999999</v>
          </cell>
          <cell r="CH51">
            <v>514173.25550849538</v>
          </cell>
          <cell r="CK51">
            <v>514173.25550849538</v>
          </cell>
          <cell r="CN51">
            <v>227338.109</v>
          </cell>
          <cell r="CQ51">
            <v>13356.535508495403</v>
          </cell>
          <cell r="CT51">
            <v>273478.61099999998</v>
          </cell>
          <cell r="CW51" t="str">
            <v>NaN</v>
          </cell>
          <cell r="CX51" t="str">
            <v>M</v>
          </cell>
          <cell r="CZ51" t="str">
            <v>NaN</v>
          </cell>
          <cell r="DA51" t="str">
            <v>M</v>
          </cell>
          <cell r="DC51">
            <v>48052.007827587629</v>
          </cell>
          <cell r="DF51" t="str">
            <v>NaN</v>
          </cell>
          <cell r="DG51" t="str">
            <v>M</v>
          </cell>
          <cell r="DI51">
            <v>706.49350886369336</v>
          </cell>
          <cell r="DL51">
            <v>38145.339318723942</v>
          </cell>
          <cell r="DO51">
            <v>9200.1749999999993</v>
          </cell>
          <cell r="DR51">
            <v>1099.422</v>
          </cell>
          <cell r="DU51">
            <v>1087.4960000000001</v>
          </cell>
          <cell r="DX51">
            <v>0</v>
          </cell>
          <cell r="EA51">
            <v>11.926</v>
          </cell>
          <cell r="ED51">
            <v>46333.22798512908</v>
          </cell>
          <cell r="EG51">
            <v>1709578.5269601438</v>
          </cell>
          <cell r="EJ51">
            <v>492747.81470027799</v>
          </cell>
          <cell r="EM51">
            <v>446414.58671514888</v>
          </cell>
          <cell r="EP51">
            <v>46452.357546070787</v>
          </cell>
          <cell r="ES51" t="str">
            <v>NaN</v>
          </cell>
          <cell r="ET51" t="str">
            <v>M</v>
          </cell>
          <cell r="EV51">
            <v>705578.31190820271</v>
          </cell>
          <cell r="EY51">
            <v>733969.20023893297</v>
          </cell>
          <cell r="FB51">
            <v>345325.57698867266</v>
          </cell>
          <cell r="FE51">
            <v>25809.200238932972</v>
          </cell>
          <cell r="FH51">
            <v>-56239.994614126117</v>
          </cell>
          <cell r="FK51">
            <v>-161303.56781626478</v>
          </cell>
          <cell r="FN51" t="str">
            <v>NaN</v>
          </cell>
        </row>
        <row r="52">
          <cell r="A52">
            <v>2016</v>
          </cell>
          <cell r="B52">
            <v>778490.08450157242</v>
          </cell>
          <cell r="E52">
            <v>92414.574375890938</v>
          </cell>
          <cell r="H52">
            <v>0</v>
          </cell>
          <cell r="K52">
            <v>22346.748961771405</v>
          </cell>
          <cell r="N52">
            <v>756143.33553980105</v>
          </cell>
          <cell r="Q52">
            <v>844846.50213831884</v>
          </cell>
          <cell r="T52">
            <v>778153.95729831886</v>
          </cell>
          <cell r="W52">
            <v>447129.75699999998</v>
          </cell>
          <cell r="Z52">
            <v>104492.876</v>
          </cell>
          <cell r="AC52">
            <v>226531.32429831877</v>
          </cell>
          <cell r="AF52">
            <v>66692.544840000017</v>
          </cell>
          <cell r="AI52" t="str">
            <v>NaN</v>
          </cell>
          <cell r="AJ52" t="str">
            <v>M</v>
          </cell>
          <cell r="AL52" t="str">
            <v>NaN</v>
          </cell>
          <cell r="AM52" t="str">
            <v>M</v>
          </cell>
          <cell r="AO52">
            <v>39933.534433362569</v>
          </cell>
          <cell r="AR52">
            <v>1252.6818449334771</v>
          </cell>
          <cell r="AU52">
            <v>13712.437</v>
          </cell>
          <cell r="AX52" t="str">
            <v>NaN</v>
          </cell>
          <cell r="AY52" t="str">
            <v>L</v>
          </cell>
          <cell r="BA52" t="str">
            <v>NaN</v>
          </cell>
          <cell r="BB52" t="str">
            <v>L</v>
          </cell>
          <cell r="BD52">
            <v>0</v>
          </cell>
          <cell r="BG52">
            <v>258.09658842909596</v>
          </cell>
          <cell r="BJ52">
            <v>258.09658842909596</v>
          </cell>
          <cell r="BM52" t="str">
            <v>NaN</v>
          </cell>
          <cell r="BN52" t="str">
            <v>M</v>
          </cell>
          <cell r="BP52">
            <v>0</v>
          </cell>
          <cell r="BS52">
            <v>24710.319</v>
          </cell>
          <cell r="BV52">
            <v>1758.8690387309869</v>
          </cell>
          <cell r="BY52">
            <v>295055.98966000002</v>
          </cell>
          <cell r="CB52">
            <v>281207.049</v>
          </cell>
          <cell r="CE52">
            <v>13848.94066</v>
          </cell>
          <cell r="CH52">
            <v>536836.70048914175</v>
          </cell>
          <cell r="CK52">
            <v>536836.70048914175</v>
          </cell>
          <cell r="CN52">
            <v>236604.269</v>
          </cell>
          <cell r="CQ52">
            <v>13363.537489141832</v>
          </cell>
          <cell r="CT52">
            <v>286868.89399999997</v>
          </cell>
          <cell r="CW52" t="str">
            <v>NaN</v>
          </cell>
          <cell r="CX52" t="str">
            <v>M</v>
          </cell>
          <cell r="CZ52" t="str">
            <v>NaN</v>
          </cell>
          <cell r="DA52" t="str">
            <v>M</v>
          </cell>
          <cell r="DC52">
            <v>42164.442630045109</v>
          </cell>
          <cell r="DF52" t="str">
            <v>NaN</v>
          </cell>
          <cell r="DG52" t="str">
            <v>M</v>
          </cell>
          <cell r="DI52">
            <v>934.08917568940706</v>
          </cell>
          <cell r="DL52">
            <v>32103.093454355698</v>
          </cell>
          <cell r="DO52">
            <v>9127.26</v>
          </cell>
          <cell r="DR52">
            <v>759.79747899999995</v>
          </cell>
          <cell r="DU52">
            <v>753.68399999999997</v>
          </cell>
          <cell r="DX52">
            <v>0</v>
          </cell>
          <cell r="EA52">
            <v>6.113478999999999</v>
          </cell>
          <cell r="ED52">
            <v>46133.917568918092</v>
          </cell>
          <cell r="EG52">
            <v>1852011.5412057592</v>
          </cell>
          <cell r="EJ52">
            <v>492856.46320778556</v>
          </cell>
          <cell r="EM52">
            <v>446722.54563886748</v>
          </cell>
          <cell r="EP52">
            <v>46113.427679733817</v>
          </cell>
          <cell r="ES52" t="str">
            <v>NaN</v>
          </cell>
          <cell r="ET52" t="str">
            <v>M</v>
          </cell>
          <cell r="EV52">
            <v>775773.31128046673</v>
          </cell>
          <cell r="EY52">
            <v>852370.74386731617</v>
          </cell>
          <cell r="FB52">
            <v>448590.67640140641</v>
          </cell>
          <cell r="FE52">
            <v>127965.79474163463</v>
          </cell>
          <cell r="FH52">
            <v>43036.49716605655</v>
          </cell>
          <cell r="FK52">
            <v>-77887.861265832602</v>
          </cell>
          <cell r="FN52" t="str">
            <v>NaN</v>
          </cell>
        </row>
        <row r="53">
          <cell r="A53">
            <v>2017</v>
          </cell>
          <cell r="B53">
            <v>824355.85268141562</v>
          </cell>
          <cell r="E53">
            <v>94530.718142122976</v>
          </cell>
          <cell r="H53">
            <v>0</v>
          </cell>
          <cell r="K53">
            <v>18657.818744500659</v>
          </cell>
          <cell r="N53">
            <v>805698.03393691499</v>
          </cell>
          <cell r="Q53">
            <v>883176.10384000023</v>
          </cell>
          <cell r="T53">
            <v>813927.52000000025</v>
          </cell>
          <cell r="W53">
            <v>467261.53399999999</v>
          </cell>
          <cell r="Z53">
            <v>144771.75599999999</v>
          </cell>
          <cell r="AC53">
            <v>201894.23000000019</v>
          </cell>
          <cell r="AF53">
            <v>69248.583840000007</v>
          </cell>
          <cell r="AI53" t="str">
            <v>NaN</v>
          </cell>
          <cell r="AJ53" t="str">
            <v>M</v>
          </cell>
          <cell r="AL53" t="str">
            <v>NaN</v>
          </cell>
          <cell r="AM53" t="str">
            <v>M</v>
          </cell>
          <cell r="AO53">
            <v>34532.306870116066</v>
          </cell>
          <cell r="AR53">
            <v>919.67200695083363</v>
          </cell>
          <cell r="AU53">
            <v>22881.841</v>
          </cell>
          <cell r="AX53" t="str">
            <v>NaN</v>
          </cell>
          <cell r="AY53" t="str">
            <v>L</v>
          </cell>
          <cell r="BA53" t="str">
            <v>NaN</v>
          </cell>
          <cell r="BB53" t="str">
            <v>L</v>
          </cell>
          <cell r="BD53">
            <v>0</v>
          </cell>
          <cell r="BG53">
            <v>276.40286316523679</v>
          </cell>
          <cell r="BJ53">
            <v>276.40286316523679</v>
          </cell>
          <cell r="BM53" t="str">
            <v>NaN</v>
          </cell>
          <cell r="BN53" t="str">
            <v>M</v>
          </cell>
          <cell r="BP53">
            <v>0</v>
          </cell>
          <cell r="BS53">
            <v>10454.391</v>
          </cell>
          <cell r="BV53">
            <v>1555.2167283797658</v>
          </cell>
          <cell r="BY53">
            <v>315453.17515999998</v>
          </cell>
          <cell r="CB53">
            <v>301041.10800000001</v>
          </cell>
          <cell r="CE53">
            <v>14412.067160000001</v>
          </cell>
          <cell r="CH53">
            <v>578851.95198698563</v>
          </cell>
          <cell r="CK53">
            <v>578851.95198698563</v>
          </cell>
          <cell r="CN53">
            <v>254801.77499999999</v>
          </cell>
          <cell r="CQ53">
            <v>13833.676986985625</v>
          </cell>
          <cell r="CT53">
            <v>310216.5</v>
          </cell>
          <cell r="CW53" t="str">
            <v>NaN</v>
          </cell>
          <cell r="CX53" t="str">
            <v>M</v>
          </cell>
          <cell r="CZ53" t="str">
            <v>NaN</v>
          </cell>
          <cell r="DA53" t="str">
            <v>M</v>
          </cell>
          <cell r="DC53">
            <v>53213.622967102827</v>
          </cell>
          <cell r="DF53" t="str">
            <v>NaN</v>
          </cell>
          <cell r="DG53" t="str">
            <v>M</v>
          </cell>
          <cell r="DI53">
            <v>1005.5517010822384</v>
          </cell>
          <cell r="DL53">
            <v>43031.791266020591</v>
          </cell>
          <cell r="DO53">
            <v>9176.2800000000007</v>
          </cell>
          <cell r="DR53">
            <v>1190.604</v>
          </cell>
          <cell r="DU53">
            <v>1181.971</v>
          </cell>
          <cell r="DX53">
            <v>0</v>
          </cell>
          <cell r="EA53">
            <v>8.6329999999999991</v>
          </cell>
          <cell r="ED53">
            <v>62972.862687778907</v>
          </cell>
          <cell r="EG53">
            <v>1960948.4829663276</v>
          </cell>
          <cell r="EJ53">
            <v>526100.00843850104</v>
          </cell>
          <cell r="EM53">
            <v>463127.14575072215</v>
          </cell>
          <cell r="EP53">
            <v>63319.906209973786</v>
          </cell>
          <cell r="ES53" t="str">
            <v>NaN</v>
          </cell>
          <cell r="ET53" t="str">
            <v>M</v>
          </cell>
          <cell r="EV53">
            <v>834934.64965174545</v>
          </cell>
          <cell r="EY53">
            <v>969072.72043923847</v>
          </cell>
          <cell r="FB53">
            <v>540273.82026590151</v>
          </cell>
          <cell r="FE53">
            <v>200674.16688994586</v>
          </cell>
          <cell r="FH53">
            <v>90813.695222336959</v>
          </cell>
          <cell r="FK53">
            <v>-57411.432147717467</v>
          </cell>
          <cell r="FN53" t="str">
            <v>NaN</v>
          </cell>
        </row>
        <row r="54">
          <cell r="A54">
            <v>2018</v>
          </cell>
          <cell r="B54">
            <v>903241.32845106651</v>
          </cell>
          <cell r="E54">
            <v>113024.77102881653</v>
          </cell>
          <cell r="H54">
            <v>0</v>
          </cell>
          <cell r="K54">
            <v>20908.225907154258</v>
          </cell>
          <cell r="N54">
            <v>882333.10254391225</v>
          </cell>
          <cell r="Q54">
            <v>951532.55086391256</v>
          </cell>
          <cell r="T54">
            <v>876477.66202391253</v>
          </cell>
          <cell r="W54">
            <v>506288.25549999997</v>
          </cell>
          <cell r="Z54">
            <v>152925.62799999997</v>
          </cell>
          <cell r="AC54">
            <v>217263.77852391257</v>
          </cell>
          <cell r="AF54">
            <v>75054.88884</v>
          </cell>
          <cell r="AI54" t="str">
            <v>NaN</v>
          </cell>
          <cell r="AJ54" t="str">
            <v>M</v>
          </cell>
          <cell r="AL54" t="str">
            <v>NaN</v>
          </cell>
          <cell r="AM54" t="str">
            <v>M</v>
          </cell>
          <cell r="AO54">
            <v>27376.88072051364</v>
          </cell>
          <cell r="AR54">
            <v>2838.7581909636265</v>
          </cell>
          <cell r="AU54">
            <v>12505.058999999999</v>
          </cell>
          <cell r="AX54" t="str">
            <v>NaN</v>
          </cell>
          <cell r="AY54" t="str">
            <v>L</v>
          </cell>
          <cell r="BA54" t="str">
            <v>NaN</v>
          </cell>
          <cell r="BB54" t="str">
            <v>L</v>
          </cell>
          <cell r="BD54">
            <v>0</v>
          </cell>
          <cell r="BG54">
            <v>259.07752955001337</v>
          </cell>
          <cell r="BJ54">
            <v>259.07752955001337</v>
          </cell>
          <cell r="BM54" t="str">
            <v>NaN</v>
          </cell>
          <cell r="BN54" t="str">
            <v>M</v>
          </cell>
          <cell r="BP54">
            <v>0</v>
          </cell>
          <cell r="BS54">
            <v>11773.986000000001</v>
          </cell>
          <cell r="BV54">
            <v>3593.3543999674371</v>
          </cell>
          <cell r="BY54">
            <v>338832.97816000006</v>
          </cell>
          <cell r="CB54">
            <v>323734.21100000007</v>
          </cell>
          <cell r="CE54">
            <v>15098.767160000001</v>
          </cell>
          <cell r="CH54">
            <v>630075.46600693371</v>
          </cell>
          <cell r="CK54">
            <v>630075.46600693371</v>
          </cell>
          <cell r="CN54">
            <v>277345.72699999996</v>
          </cell>
          <cell r="CQ54">
            <v>14959.00500693383</v>
          </cell>
          <cell r="CT54">
            <v>337770.734</v>
          </cell>
          <cell r="CW54" t="str">
            <v>NaN</v>
          </cell>
          <cell r="CX54" t="str">
            <v>M</v>
          </cell>
          <cell r="CZ54" t="str">
            <v>NaN</v>
          </cell>
          <cell r="DA54" t="str">
            <v>M</v>
          </cell>
          <cell r="DC54">
            <v>71558.025034511404</v>
          </cell>
          <cell r="DF54" t="str">
            <v>NaN</v>
          </cell>
          <cell r="DG54" t="str">
            <v>M</v>
          </cell>
          <cell r="DI54">
            <v>777.58777904737644</v>
          </cell>
          <cell r="DL54">
            <v>61123.477255464037</v>
          </cell>
          <cell r="DO54">
            <v>9656.9599999999991</v>
          </cell>
          <cell r="DR54">
            <v>1783.749</v>
          </cell>
          <cell r="DU54">
            <v>1778.8700000000001</v>
          </cell>
          <cell r="DX54">
            <v>0</v>
          </cell>
          <cell r="EA54">
            <v>4.8789999999999996</v>
          </cell>
          <cell r="ED54">
            <v>74164.796262090953</v>
          </cell>
          <cell r="EG54">
            <v>2134184.4208146879</v>
          </cell>
          <cell r="EJ54">
            <v>575239.32154880208</v>
          </cell>
          <cell r="EM54">
            <v>501074.52528671111</v>
          </cell>
          <cell r="EP54">
            <v>74509.937005020707</v>
          </cell>
          <cell r="ES54" t="str">
            <v>NaN</v>
          </cell>
          <cell r="ET54" t="str">
            <v>M</v>
          </cell>
          <cell r="EV54">
            <v>920277.60903406551</v>
          </cell>
          <cell r="EY54">
            <v>1112435.2976879154</v>
          </cell>
          <cell r="FB54">
            <v>645941.33467358712</v>
          </cell>
          <cell r="FE54">
            <v>273391.05690374551</v>
          </cell>
          <cell r="FH54">
            <v>157130.37457813078</v>
          </cell>
          <cell r="FK54">
            <v>-27925.867541742555</v>
          </cell>
          <cell r="FN54" t="str">
            <v>NaN</v>
          </cell>
        </row>
        <row r="55">
          <cell r="A55">
            <v>2019</v>
          </cell>
          <cell r="B55">
            <v>958763.3040269973</v>
          </cell>
          <cell r="E55">
            <v>110025.69455025301</v>
          </cell>
          <cell r="H55">
            <v>0</v>
          </cell>
          <cell r="K55">
            <v>27496.373999317679</v>
          </cell>
          <cell r="N55">
            <v>931266.93002767966</v>
          </cell>
          <cell r="Q55">
            <v>1021730.3300667154</v>
          </cell>
          <cell r="T55">
            <v>944273.11423999537</v>
          </cell>
          <cell r="W55">
            <v>549376.39500000002</v>
          </cell>
          <cell r="Z55">
            <v>176849.90900000001</v>
          </cell>
          <cell r="AC55">
            <v>218046.81023999536</v>
          </cell>
          <cell r="AF55">
            <v>77457.215826719999</v>
          </cell>
          <cell r="AI55" t="str">
            <v>NaN</v>
          </cell>
          <cell r="AJ55" t="str">
            <v>M</v>
          </cell>
          <cell r="AL55" t="str">
            <v>NaN</v>
          </cell>
          <cell r="AM55" t="str">
            <v>M</v>
          </cell>
          <cell r="AO55">
            <v>32157.732025934598</v>
          </cell>
          <cell r="AR55">
            <v>1586.9985360084549</v>
          </cell>
          <cell r="AU55">
            <v>17300.787</v>
          </cell>
          <cell r="AX55" t="str">
            <v>NaN</v>
          </cell>
          <cell r="AY55" t="str">
            <v>L</v>
          </cell>
          <cell r="BA55" t="str">
            <v>NaN</v>
          </cell>
          <cell r="BB55" t="str">
            <v>L</v>
          </cell>
          <cell r="BD55">
            <v>0</v>
          </cell>
          <cell r="BG55">
            <v>361.96048992614124</v>
          </cell>
          <cell r="BJ55">
            <v>361.96048992614124</v>
          </cell>
          <cell r="BM55" t="str">
            <v>NaN</v>
          </cell>
          <cell r="BN55" t="str">
            <v>M</v>
          </cell>
          <cell r="BP55">
            <v>0</v>
          </cell>
          <cell r="BS55">
            <v>12907.986000000001</v>
          </cell>
          <cell r="BV55">
            <v>3061.3964224791152</v>
          </cell>
          <cell r="BY55">
            <v>372034.11900728004</v>
          </cell>
          <cell r="CB55">
            <v>353493.60400000005</v>
          </cell>
          <cell r="CE55">
            <v>18540.515007280002</v>
          </cell>
          <cell r="CH55">
            <v>693632.17380644951</v>
          </cell>
          <cell r="CK55">
            <v>693632.17380644951</v>
          </cell>
          <cell r="CN55">
            <v>299781.62599999999</v>
          </cell>
          <cell r="CQ55">
            <v>16313.360806449575</v>
          </cell>
          <cell r="CT55">
            <v>377537.18699999998</v>
          </cell>
          <cell r="CW55" t="str">
            <v>NaN</v>
          </cell>
          <cell r="CX55" t="str">
            <v>M</v>
          </cell>
          <cell r="CZ55" t="str">
            <v>NaN</v>
          </cell>
          <cell r="DA55" t="str">
            <v>M</v>
          </cell>
          <cell r="DC55">
            <v>79559.596749668912</v>
          </cell>
          <cell r="DF55" t="str">
            <v>NaN</v>
          </cell>
          <cell r="DG55" t="str">
            <v>M</v>
          </cell>
          <cell r="DI55">
            <v>988.25344656557604</v>
          </cell>
          <cell r="DL55">
            <v>66624.432303103342</v>
          </cell>
          <cell r="DO55">
            <v>11946.911</v>
          </cell>
          <cell r="DR55">
            <v>1759.126</v>
          </cell>
          <cell r="DU55">
            <v>1757.2049999999999</v>
          </cell>
          <cell r="DX55">
            <v>0</v>
          </cell>
          <cell r="EA55">
            <v>1.921</v>
          </cell>
          <cell r="ED55">
            <v>80330.28160059324</v>
          </cell>
          <cell r="EG55">
            <v>2310898.7722063018</v>
          </cell>
          <cell r="EJ55">
            <v>626208.24816621025</v>
          </cell>
          <cell r="EM55">
            <v>545877.96656561701</v>
          </cell>
          <cell r="EP55">
            <v>80601.885633773956</v>
          </cell>
          <cell r="ES55" t="str">
            <v>NaN</v>
          </cell>
          <cell r="ET55" t="str">
            <v>M</v>
          </cell>
          <cell r="EV55">
            <v>993668.55192769307</v>
          </cell>
          <cell r="EY55">
            <v>1224960.9702371673</v>
          </cell>
          <cell r="FB55">
            <v>720045.09185276099</v>
          </cell>
          <cell r="FE55">
            <v>323836.83623620495</v>
          </cell>
          <cell r="FH55">
            <v>214415.48056170469</v>
          </cell>
          <cell r="FK55">
            <v>-14803.508545919847</v>
          </cell>
          <cell r="FN55" t="str">
            <v>NaN</v>
          </cell>
        </row>
        <row r="56">
          <cell r="A56">
            <v>2020</v>
          </cell>
          <cell r="B56">
            <v>1011854.7368279884</v>
          </cell>
          <cell r="E56">
            <v>105438.70837452324</v>
          </cell>
          <cell r="H56">
            <v>0</v>
          </cell>
          <cell r="K56">
            <v>27566.527134372969</v>
          </cell>
          <cell r="N56">
            <v>984288.20969361544</v>
          </cell>
          <cell r="Q56">
            <v>1014891.5623819999</v>
          </cell>
          <cell r="T56">
            <v>938039.89174999995</v>
          </cell>
          <cell r="W56">
            <v>542848.57175</v>
          </cell>
          <cell r="Z56">
            <v>164381.01</v>
          </cell>
          <cell r="AC56">
            <v>230810.30999999988</v>
          </cell>
          <cell r="AF56">
            <v>76851.670632000008</v>
          </cell>
          <cell r="AI56" t="str">
            <v>NaN</v>
          </cell>
          <cell r="AJ56" t="str">
            <v>M</v>
          </cell>
          <cell r="AL56" t="str">
            <v>NaN</v>
          </cell>
          <cell r="AM56" t="str">
            <v>M</v>
          </cell>
          <cell r="AO56">
            <v>35559.290627206065</v>
          </cell>
          <cell r="AR56">
            <v>1114.5769483078536</v>
          </cell>
          <cell r="AU56">
            <v>23024.182000000001</v>
          </cell>
          <cell r="AX56" t="str">
            <v>NaN</v>
          </cell>
          <cell r="AY56" t="str">
            <v>L</v>
          </cell>
          <cell r="BA56" t="str">
            <v>NaN</v>
          </cell>
          <cell r="BB56" t="str">
            <v>L</v>
          </cell>
          <cell r="BD56">
            <v>0</v>
          </cell>
          <cell r="BG56">
            <v>492.86867889820678</v>
          </cell>
          <cell r="BJ56">
            <v>492.86867889820678</v>
          </cell>
          <cell r="BM56" t="str">
            <v>NaN</v>
          </cell>
          <cell r="BN56" t="str">
            <v>M</v>
          </cell>
          <cell r="BP56">
            <v>0</v>
          </cell>
          <cell r="BS56">
            <v>10927.663</v>
          </cell>
          <cell r="BV56">
            <v>1891.1981439355245</v>
          </cell>
          <cell r="BY56">
            <v>367432.77227180003</v>
          </cell>
          <cell r="CB56">
            <v>346846.47390380001</v>
          </cell>
          <cell r="CE56">
            <v>20586.298368</v>
          </cell>
          <cell r="CH56">
            <v>758235.47819234361</v>
          </cell>
          <cell r="CK56">
            <v>758235.47819234361</v>
          </cell>
          <cell r="CN56">
            <v>325332.6023196</v>
          </cell>
          <cell r="CQ56">
            <v>18138.54775744363</v>
          </cell>
          <cell r="CT56">
            <v>414764.32811530004</v>
          </cell>
          <cell r="CW56" t="str">
            <v>NaN</v>
          </cell>
          <cell r="CX56" t="str">
            <v>M</v>
          </cell>
          <cell r="CZ56" t="str">
            <v>NaN</v>
          </cell>
          <cell r="DA56" t="str">
            <v>M</v>
          </cell>
          <cell r="DC56">
            <v>79755.472339877946</v>
          </cell>
          <cell r="DF56" t="str">
            <v>NaN</v>
          </cell>
          <cell r="DG56" t="str">
            <v>M</v>
          </cell>
          <cell r="DI56">
            <v>2082.0398129160872</v>
          </cell>
          <cell r="DL56">
            <v>65371.522526961853</v>
          </cell>
          <cell r="DO56">
            <v>12301.91</v>
          </cell>
          <cell r="DR56">
            <v>1770.99</v>
          </cell>
          <cell r="DU56">
            <v>1760.5060000000001</v>
          </cell>
          <cell r="DX56">
            <v>0</v>
          </cell>
          <cell r="EA56">
            <v>10.484</v>
          </cell>
          <cell r="ED56">
            <v>83617.997892610132</v>
          </cell>
          <cell r="EG56">
            <v>2363084.2741877511</v>
          </cell>
          <cell r="EJ56">
            <v>690612.25323500484</v>
          </cell>
          <cell r="EM56">
            <v>606994.2553423947</v>
          </cell>
          <cell r="EP56">
            <v>83937.956791754317</v>
          </cell>
          <cell r="ES56" t="str">
            <v>NaN</v>
          </cell>
          <cell r="ET56" t="str">
            <v>M</v>
          </cell>
          <cell r="EV56">
            <v>857392.11029938655</v>
          </cell>
          <cell r="EY56">
            <v>1098113.3096097442</v>
          </cell>
          <cell r="FB56">
            <v>552191.46736586432</v>
          </cell>
          <cell r="FE56">
            <v>135888.16308835777</v>
          </cell>
          <cell r="FH56">
            <v>-13917.840407396397</v>
          </cell>
          <cell r="FK56">
            <v>-262673.6374736678</v>
          </cell>
          <cell r="FN56" t="str">
            <v>NaN</v>
          </cell>
        </row>
        <row r="57">
          <cell r="A57">
            <v>2021</v>
          </cell>
          <cell r="B57">
            <v>1095291.425465045</v>
          </cell>
          <cell r="E57">
            <v>107930.18290134099</v>
          </cell>
          <cell r="H57">
            <v>0</v>
          </cell>
          <cell r="K57">
            <v>29968.787638309197</v>
          </cell>
          <cell r="N57">
            <v>1065322.6378267359</v>
          </cell>
          <cell r="Q57">
            <v>1187760.1227725009</v>
          </cell>
          <cell r="T57">
            <v>1102504.500763</v>
          </cell>
          <cell r="W57">
            <v>658987.48576299998</v>
          </cell>
          <cell r="Z57">
            <v>185968.80099999998</v>
          </cell>
          <cell r="AC57">
            <v>257548.21399999998</v>
          </cell>
          <cell r="AF57">
            <v>85255.62200950089</v>
          </cell>
          <cell r="AI57" t="str">
            <v>NaN</v>
          </cell>
          <cell r="AJ57" t="str">
            <v>M</v>
          </cell>
          <cell r="AL57" t="str">
            <v>NaN</v>
          </cell>
          <cell r="AM57" t="str">
            <v>M</v>
          </cell>
          <cell r="AO57">
            <v>21707.783973669852</v>
          </cell>
          <cell r="AR57">
            <v>1099.4581010424311</v>
          </cell>
          <cell r="AU57">
            <v>9181.7240000000002</v>
          </cell>
          <cell r="AX57" t="str">
            <v>NaN</v>
          </cell>
          <cell r="AY57" t="str">
            <v>L</v>
          </cell>
          <cell r="BA57" t="str">
            <v>NaN</v>
          </cell>
          <cell r="BB57" t="str">
            <v>L</v>
          </cell>
          <cell r="BD57">
            <v>0</v>
          </cell>
          <cell r="BG57">
            <v>498.93887262742021</v>
          </cell>
          <cell r="BJ57">
            <v>498.93887262742021</v>
          </cell>
          <cell r="BM57" t="str">
            <v>NaN</v>
          </cell>
          <cell r="BN57" t="str">
            <v>M</v>
          </cell>
          <cell r="BP57">
            <v>0</v>
          </cell>
          <cell r="BS57">
            <v>10927.663</v>
          </cell>
          <cell r="BV57">
            <v>1615.6630429018605</v>
          </cell>
          <cell r="BY57">
            <v>466725.18642382522</v>
          </cell>
          <cell r="CB57">
            <v>443650.73418062611</v>
          </cell>
          <cell r="CE57">
            <v>23074.452243199132</v>
          </cell>
          <cell r="CH57">
            <v>844333.0438801446</v>
          </cell>
          <cell r="CK57">
            <v>844333.0438801446</v>
          </cell>
          <cell r="CN57">
            <v>359631.01859693916</v>
          </cell>
          <cell r="CQ57">
            <v>19675.243882022765</v>
          </cell>
          <cell r="CT57">
            <v>465026.78140118264</v>
          </cell>
          <cell r="CW57" t="str">
            <v>NaN</v>
          </cell>
          <cell r="CX57" t="str">
            <v>M</v>
          </cell>
          <cell r="CZ57" t="str">
            <v>NaN</v>
          </cell>
          <cell r="DA57" t="str">
            <v>M</v>
          </cell>
          <cell r="DC57">
            <v>82959.022846551889</v>
          </cell>
          <cell r="DF57" t="str">
            <v>NaN</v>
          </cell>
          <cell r="DG57" t="str">
            <v>M</v>
          </cell>
          <cell r="DI57">
            <v>2121.6475771739874</v>
          </cell>
          <cell r="DL57">
            <v>67258.237269377889</v>
          </cell>
          <cell r="DO57">
            <v>13579.138000000001</v>
          </cell>
          <cell r="DR57">
            <v>2122.6589999999997</v>
          </cell>
          <cell r="DU57">
            <v>2121.4189999999999</v>
          </cell>
          <cell r="DX57">
            <v>0</v>
          </cell>
          <cell r="EA57">
            <v>1.24</v>
          </cell>
          <cell r="ED57">
            <v>88114.893784316315</v>
          </cell>
          <cell r="EG57">
            <v>2713538.0017980337</v>
          </cell>
          <cell r="EJ57">
            <v>746449.6069222074</v>
          </cell>
          <cell r="EM57">
            <v>658334.71313789114</v>
          </cell>
          <cell r="EP57">
            <v>88617.849365692833</v>
          </cell>
          <cell r="ES57" t="str">
            <v>NaN</v>
          </cell>
          <cell r="ET57" t="str">
            <v>M</v>
          </cell>
          <cell r="EV57">
            <v>1084931.8969783236</v>
          </cell>
          <cell r="EY57">
            <v>1424938.3181754078</v>
          </cell>
          <cell r="FB57">
            <v>798260.5703026785</v>
          </cell>
          <cell r="FE57">
            <v>368717.97276007221</v>
          </cell>
          <cell r="FH57">
            <v>221748.55024385586</v>
          </cell>
          <cell r="FK57">
            <v>-186649.54487280844</v>
          </cell>
          <cell r="FN57" t="str">
            <v>NaN</v>
          </cell>
        </row>
        <row r="58">
          <cell r="A58">
            <v>2022</v>
          </cell>
          <cell r="B58">
            <v>1215120.9103448959</v>
          </cell>
          <cell r="E58">
            <v>131249.89517444</v>
          </cell>
          <cell r="H58">
            <v>0</v>
          </cell>
          <cell r="K58">
            <v>35039.523716439995</v>
          </cell>
          <cell r="N58">
            <v>1180081.3866284559</v>
          </cell>
          <cell r="Q58">
            <v>1353406.1533964137</v>
          </cell>
          <cell r="T58">
            <v>1263048.2760000001</v>
          </cell>
          <cell r="W58">
            <v>784248.82199999993</v>
          </cell>
          <cell r="Z58">
            <v>189729.56200000001</v>
          </cell>
          <cell r="AC58">
            <v>289069.89199999999</v>
          </cell>
          <cell r="AF58">
            <v>90357.877396413503</v>
          </cell>
          <cell r="AI58" t="str">
            <v>NaN</v>
          </cell>
          <cell r="AJ58" t="str">
            <v>M</v>
          </cell>
          <cell r="AL58" t="str">
            <v>NaN</v>
          </cell>
          <cell r="AM58" t="str">
            <v>M</v>
          </cell>
          <cell r="AO58">
            <v>42164.438101499662</v>
          </cell>
          <cell r="AR58">
            <v>2083.6366293579545</v>
          </cell>
          <cell r="AU58">
            <v>17860.687999999998</v>
          </cell>
          <cell r="AX58" t="str">
            <v>NaN</v>
          </cell>
          <cell r="AY58" t="str">
            <v>L</v>
          </cell>
          <cell r="BA58" t="str">
            <v>NaN</v>
          </cell>
          <cell r="BB58" t="str">
            <v>L</v>
          </cell>
          <cell r="BD58">
            <v>0</v>
          </cell>
          <cell r="BG58">
            <v>273.4594721417123</v>
          </cell>
          <cell r="BJ58">
            <v>273.4594721417123</v>
          </cell>
          <cell r="BM58" t="str">
            <v>NaN</v>
          </cell>
          <cell r="BN58" t="str">
            <v>M</v>
          </cell>
          <cell r="BP58">
            <v>0</v>
          </cell>
          <cell r="BS58">
            <v>21946.653999999999</v>
          </cell>
          <cell r="BV58">
            <v>3715.9679219125301</v>
          </cell>
          <cell r="BY58">
            <v>576394.52251916053</v>
          </cell>
          <cell r="CB58">
            <v>552937.07091557398</v>
          </cell>
          <cell r="CE58">
            <v>23457.451603586553</v>
          </cell>
          <cell r="CH58">
            <v>940157.80385643838</v>
          </cell>
          <cell r="CK58">
            <v>940157.80385643838</v>
          </cell>
          <cell r="CN58">
            <v>393567.76796386088</v>
          </cell>
          <cell r="CQ58">
            <v>21321.119108159997</v>
          </cell>
          <cell r="CT58">
            <v>525268.91678441747</v>
          </cell>
          <cell r="CW58" t="str">
            <v>NaN</v>
          </cell>
          <cell r="CX58" t="str">
            <v>M</v>
          </cell>
          <cell r="CZ58" t="str">
            <v>NaN</v>
          </cell>
          <cell r="DA58" t="str">
            <v>M</v>
          </cell>
          <cell r="DC58">
            <v>150604.10285537443</v>
          </cell>
          <cell r="DF58" t="str">
            <v>NaN</v>
          </cell>
          <cell r="DG58" t="str">
            <v>M</v>
          </cell>
          <cell r="DI58">
            <v>872.68298631588971</v>
          </cell>
          <cell r="DL58">
            <v>134563.89786905854</v>
          </cell>
          <cell r="DO58">
            <v>15167.522000000001</v>
          </cell>
          <cell r="DR58">
            <v>1920.2825600900001</v>
          </cell>
          <cell r="DU58">
            <v>1919.8620000000001</v>
          </cell>
          <cell r="DX58">
            <v>0</v>
          </cell>
          <cell r="EA58">
            <v>0.42056009</v>
          </cell>
          <cell r="ED58">
            <v>99919.857422895628</v>
          </cell>
          <cell r="EG58">
            <v>3195897.1984634171</v>
          </cell>
          <cell r="EJ58">
            <v>813135.28947489592</v>
          </cell>
          <cell r="EM58">
            <v>713215.43205200031</v>
          </cell>
          <cell r="EP58">
            <v>100475.76923048968</v>
          </cell>
          <cell r="ES58" t="str">
            <v>NaN</v>
          </cell>
          <cell r="ET58" t="str">
            <v>M</v>
          </cell>
          <cell r="EV58">
            <v>1227235.5188010647</v>
          </cell>
          <cell r="EY58">
            <v>1757643.0979770902</v>
          </cell>
          <cell r="FB58">
            <v>1091266.9249873292</v>
          </cell>
          <cell r="FE58">
            <v>608915.43775405129</v>
          </cell>
          <cell r="FH58">
            <v>286524.99796026567</v>
          </cell>
          <cell r="FK58">
            <v>-116850.79763772708</v>
          </cell>
          <cell r="FN58" t="str">
            <v>NaN</v>
          </cell>
        </row>
      </sheetData>
      <sheetData sheetId="32">
        <row r="23">
          <cell r="B23" t="str">
            <v>P2</v>
          </cell>
          <cell r="C23" t="str">
            <v>OBS_STATUS</v>
          </cell>
          <cell r="D23" t="str">
            <v>OBS_CONF</v>
          </cell>
          <cell r="E23" t="str">
            <v>P3</v>
          </cell>
          <cell r="F23" t="str">
            <v>OBS_STATUS</v>
          </cell>
          <cell r="G23" t="str">
            <v>OBS_CONF</v>
          </cell>
          <cell r="H23" t="str">
            <v>P31</v>
          </cell>
          <cell r="I23" t="str">
            <v>OBS_STATUS</v>
          </cell>
          <cell r="J23" t="str">
            <v>OBS_CONF</v>
          </cell>
          <cell r="K23" t="str">
            <v>P5</v>
          </cell>
          <cell r="L23" t="str">
            <v>OBS_STATUS</v>
          </cell>
          <cell r="M23" t="str">
            <v>OBS_CONF</v>
          </cell>
          <cell r="N23" t="str">
            <v>P51G</v>
          </cell>
          <cell r="O23" t="str">
            <v>OBS_STATUS</v>
          </cell>
          <cell r="P23" t="str">
            <v>OBS_CONF</v>
          </cell>
          <cell r="Q23" t="str">
            <v>P52</v>
          </cell>
          <cell r="R23" t="str">
            <v>OBS_STATUS</v>
          </cell>
          <cell r="S23" t="str">
            <v>OBS_CONF</v>
          </cell>
          <cell r="T23" t="str">
            <v>P53</v>
          </cell>
          <cell r="U23" t="str">
            <v>OBS_STATUS</v>
          </cell>
          <cell r="V23" t="str">
            <v>OBS_CONF</v>
          </cell>
          <cell r="W23" t="str">
            <v>D1</v>
          </cell>
          <cell r="X23" t="str">
            <v>OBS_STATUS</v>
          </cell>
          <cell r="Y23" t="str">
            <v>OBS_CONF</v>
          </cell>
          <cell r="Z23" t="str">
            <v>D11</v>
          </cell>
          <cell r="AA23" t="str">
            <v>OBS_STATUS</v>
          </cell>
          <cell r="AB23" t="str">
            <v>OBS_CONF</v>
          </cell>
          <cell r="AC23" t="str">
            <v>D12</v>
          </cell>
          <cell r="AD23" t="str">
            <v>OBS_STATUS</v>
          </cell>
          <cell r="AE23" t="str">
            <v>OBS_CONF</v>
          </cell>
          <cell r="AF23" t="str">
            <v>D2</v>
          </cell>
          <cell r="AG23" t="str">
            <v>OBS_STATUS</v>
          </cell>
          <cell r="AH23" t="str">
            <v>OBS_CONF</v>
          </cell>
          <cell r="AI23" t="str">
            <v>D29</v>
          </cell>
          <cell r="AJ23" t="str">
            <v>OBS_STATUS</v>
          </cell>
          <cell r="AK23" t="str">
            <v>OBS_CONF</v>
          </cell>
          <cell r="AL23" t="str">
            <v>D4</v>
          </cell>
          <cell r="AM23" t="str">
            <v>OBS_STATUS</v>
          </cell>
          <cell r="AN23" t="str">
            <v>OBS_CONF</v>
          </cell>
          <cell r="AO23" t="str">
            <v>D41</v>
          </cell>
          <cell r="AP23" t="str">
            <v>OBS_STATUS</v>
          </cell>
          <cell r="AQ23" t="str">
            <v>OBS_CONF</v>
          </cell>
          <cell r="AR23" t="str">
            <v>D43</v>
          </cell>
          <cell r="AS23" t="str">
            <v>OBS_STATUS</v>
          </cell>
          <cell r="AT23" t="str">
            <v>OBS_CONF</v>
          </cell>
          <cell r="AU23" t="str">
            <v>D44</v>
          </cell>
          <cell r="AV23" t="str">
            <v>OBS_STATUS</v>
          </cell>
          <cell r="AW23" t="str">
            <v>OBS_CONF</v>
          </cell>
          <cell r="AX23" t="str">
            <v>D441</v>
          </cell>
          <cell r="AY23" t="str">
            <v>OBS_STATUS</v>
          </cell>
          <cell r="AZ23" t="str">
            <v>OBS_CONF</v>
          </cell>
          <cell r="BA23" t="str">
            <v>D442</v>
          </cell>
          <cell r="BB23" t="str">
            <v>OBS_STATUS</v>
          </cell>
          <cell r="BC23" t="str">
            <v>OBS_CONF</v>
          </cell>
          <cell r="BD23" t="str">
            <v>D443</v>
          </cell>
          <cell r="BE23" t="str">
            <v>OBS_STATUS</v>
          </cell>
          <cell r="BF23" t="str">
            <v>OBS_CONF</v>
          </cell>
          <cell r="BG23" t="str">
            <v>D45</v>
          </cell>
          <cell r="BH23" t="str">
            <v>OBS_STATUS</v>
          </cell>
          <cell r="BI23" t="str">
            <v>OBS_CONF</v>
          </cell>
          <cell r="BJ23" t="str">
            <v>D41G</v>
          </cell>
          <cell r="BK23" t="str">
            <v>OBS_STATUS</v>
          </cell>
          <cell r="BL23" t="str">
            <v>OBS_CONF</v>
          </cell>
          <cell r="BM23" t="str">
            <v>D5</v>
          </cell>
          <cell r="BN23" t="str">
            <v>OBS_STATUS</v>
          </cell>
          <cell r="BO23" t="str">
            <v>OBS_CONF</v>
          </cell>
          <cell r="BP23" t="str">
            <v>D51</v>
          </cell>
          <cell r="BQ23" t="str">
            <v>OBS_STATUS</v>
          </cell>
          <cell r="BR23" t="str">
            <v>OBS_CONF</v>
          </cell>
          <cell r="BS23" t="str">
            <v>D59</v>
          </cell>
          <cell r="BT23" t="str">
            <v>OBS_STATUS</v>
          </cell>
          <cell r="BU23" t="str">
            <v>OBS_CONF</v>
          </cell>
          <cell r="BV23" t="str">
            <v>D6</v>
          </cell>
          <cell r="BW23" t="str">
            <v>OBS_STATUS</v>
          </cell>
          <cell r="BX23" t="str">
            <v>OBS_CONF</v>
          </cell>
          <cell r="BY23" t="str">
            <v>D61</v>
          </cell>
          <cell r="BZ23" t="str">
            <v>OBS_STATUS</v>
          </cell>
          <cell r="CA23" t="str">
            <v>OBS_CONF</v>
          </cell>
          <cell r="CB23" t="str">
            <v>D611</v>
          </cell>
          <cell r="CC23" t="str">
            <v>OBS_STATUS</v>
          </cell>
          <cell r="CD23" t="str">
            <v>OBS_CONF</v>
          </cell>
          <cell r="CE23" t="str">
            <v>D612</v>
          </cell>
          <cell r="CF23" t="str">
            <v>OBS_STATUS</v>
          </cell>
          <cell r="CG23" t="str">
            <v>OBS_CONF</v>
          </cell>
          <cell r="CH23" t="str">
            <v>D613</v>
          </cell>
          <cell r="CI23" t="str">
            <v>OBS_STATUS</v>
          </cell>
          <cell r="CJ23" t="str">
            <v>OBS_CONF</v>
          </cell>
          <cell r="CK23" t="str">
            <v>D614</v>
          </cell>
          <cell r="CL23" t="str">
            <v>OBS_STATUS</v>
          </cell>
          <cell r="CM23" t="str">
            <v>OBS_CONF</v>
          </cell>
          <cell r="CN23" t="str">
            <v>D61SC</v>
          </cell>
          <cell r="CO23" t="str">
            <v>OBS_STATUS</v>
          </cell>
          <cell r="CP23" t="str">
            <v>OBS_CONF</v>
          </cell>
          <cell r="CQ23" t="str">
            <v>D62</v>
          </cell>
          <cell r="CR23" t="str">
            <v>OBS_STATUS</v>
          </cell>
          <cell r="CS23" t="str">
            <v>OBS_CONF</v>
          </cell>
          <cell r="CT23" t="str">
            <v>D63</v>
          </cell>
          <cell r="CU23" t="str">
            <v>OBS_STATUS</v>
          </cell>
          <cell r="CV23" t="str">
            <v>OBS_CONF</v>
          </cell>
          <cell r="CW23" t="str">
            <v>D631</v>
          </cell>
          <cell r="CX23" t="str">
            <v>OBS_STATUS</v>
          </cell>
          <cell r="CY23" t="str">
            <v>OBS_CONF</v>
          </cell>
          <cell r="CZ23" t="str">
            <v>D632</v>
          </cell>
          <cell r="DA23" t="str">
            <v>OBS_STATUS</v>
          </cell>
          <cell r="DB23" t="str">
            <v>OBS_CONF</v>
          </cell>
          <cell r="DC23" t="str">
            <v>D7</v>
          </cell>
          <cell r="DD23" t="str">
            <v>OBS_STATUS</v>
          </cell>
          <cell r="DE23" t="str">
            <v>OBS_CONF</v>
          </cell>
          <cell r="DF23" t="str">
            <v>D71</v>
          </cell>
          <cell r="DG23" t="str">
            <v>OBS_STATUS</v>
          </cell>
          <cell r="DH23" t="str">
            <v>OBS_CONF</v>
          </cell>
          <cell r="DI23" t="str">
            <v>D75</v>
          </cell>
          <cell r="DJ23" t="str">
            <v>OBS_STATUS</v>
          </cell>
          <cell r="DK23" t="str">
            <v>OBS_CONF</v>
          </cell>
          <cell r="DL23" t="str">
            <v>D8</v>
          </cell>
          <cell r="DM23" t="str">
            <v>OBS_STATUS</v>
          </cell>
          <cell r="DN23" t="str">
            <v>OBS_CONF</v>
          </cell>
          <cell r="DO23" t="str">
            <v>D9</v>
          </cell>
          <cell r="DP23" t="str">
            <v>OBS_STATUS</v>
          </cell>
          <cell r="DQ23" t="str">
            <v>OBS_CONF</v>
          </cell>
          <cell r="DR23" t="str">
            <v>D91</v>
          </cell>
          <cell r="DS23" t="str">
            <v>OBS_STATUS</v>
          </cell>
          <cell r="DT23" t="str">
            <v>OBS_CONF</v>
          </cell>
          <cell r="DU23" t="str">
            <v>D99</v>
          </cell>
          <cell r="DV23" t="str">
            <v>OBS_STATUS</v>
          </cell>
          <cell r="DW23" t="str">
            <v>OBS_CONF</v>
          </cell>
          <cell r="DX23" t="str">
            <v>P51C</v>
          </cell>
          <cell r="DY23" t="str">
            <v>OBS_STATUS</v>
          </cell>
          <cell r="DZ23" t="str">
            <v>OBS_CONF</v>
          </cell>
          <cell r="EA23" t="str">
            <v>NP</v>
          </cell>
        </row>
        <row r="24">
          <cell r="B24" t="str">
            <v>W0</v>
          </cell>
          <cell r="E24" t="str">
            <v>W0</v>
          </cell>
          <cell r="H24" t="str">
            <v>W0</v>
          </cell>
          <cell r="K24" t="str">
            <v>W0</v>
          </cell>
          <cell r="N24" t="str">
            <v>W0</v>
          </cell>
          <cell r="Q24" t="str">
            <v>W0</v>
          </cell>
          <cell r="T24" t="str">
            <v>W0</v>
          </cell>
          <cell r="W24" t="str">
            <v>W0</v>
          </cell>
          <cell r="Z24" t="str">
            <v>W0</v>
          </cell>
          <cell r="AC24" t="str">
            <v>W0</v>
          </cell>
          <cell r="AF24" t="str">
            <v>W0</v>
          </cell>
          <cell r="AI24" t="str">
            <v>W0</v>
          </cell>
          <cell r="AL24" t="str">
            <v>W0</v>
          </cell>
          <cell r="AO24" t="str">
            <v>W0</v>
          </cell>
          <cell r="AR24" t="str">
            <v>W0</v>
          </cell>
          <cell r="AU24" t="str">
            <v>W0</v>
          </cell>
          <cell r="AX24" t="str">
            <v>W0</v>
          </cell>
          <cell r="BA24" t="str">
            <v>W0</v>
          </cell>
          <cell r="BD24" t="str">
            <v>W0</v>
          </cell>
          <cell r="BG24" t="str">
            <v>W0</v>
          </cell>
          <cell r="BJ24" t="str">
            <v>W0</v>
          </cell>
          <cell r="BM24" t="str">
            <v>W0</v>
          </cell>
          <cell r="BP24" t="str">
            <v>W0</v>
          </cell>
          <cell r="BS24" t="str">
            <v>W0</v>
          </cell>
          <cell r="BV24" t="str">
            <v>W0</v>
          </cell>
          <cell r="BY24" t="str">
            <v>W0</v>
          </cell>
          <cell r="CB24" t="str">
            <v>W0</v>
          </cell>
          <cell r="CE24" t="str">
            <v>W0</v>
          </cell>
          <cell r="CH24" t="str">
            <v>W0</v>
          </cell>
          <cell r="CK24" t="str">
            <v>W0</v>
          </cell>
          <cell r="CN24" t="str">
            <v>W0</v>
          </cell>
          <cell r="CQ24" t="str">
            <v>W0</v>
          </cell>
          <cell r="CT24" t="str">
            <v>W0</v>
          </cell>
          <cell r="CW24" t="str">
            <v>W0</v>
          </cell>
          <cell r="CZ24" t="str">
            <v>W0</v>
          </cell>
          <cell r="DC24" t="str">
            <v>W0</v>
          </cell>
          <cell r="DF24" t="str">
            <v>W0</v>
          </cell>
          <cell r="DI24" t="str">
            <v>W0</v>
          </cell>
          <cell r="DL24" t="str">
            <v>W0</v>
          </cell>
          <cell r="DO24" t="str">
            <v>W0</v>
          </cell>
          <cell r="DR24" t="str">
            <v>W0</v>
          </cell>
          <cell r="DU24" t="str">
            <v>W0</v>
          </cell>
          <cell r="DX24" t="str">
            <v>W0</v>
          </cell>
          <cell r="EA24" t="str">
            <v>W0</v>
          </cell>
        </row>
        <row r="25">
          <cell r="B25" t="str">
            <v>D</v>
          </cell>
          <cell r="E25" t="str">
            <v>D</v>
          </cell>
          <cell r="H25" t="str">
            <v>D</v>
          </cell>
          <cell r="K25" t="str">
            <v>D</v>
          </cell>
          <cell r="N25" t="str">
            <v>D</v>
          </cell>
          <cell r="Q25" t="str">
            <v>D</v>
          </cell>
          <cell r="T25" t="str">
            <v>D</v>
          </cell>
          <cell r="W25" t="str">
            <v>D</v>
          </cell>
          <cell r="Z25" t="str">
            <v>D</v>
          </cell>
          <cell r="AC25" t="str">
            <v>D</v>
          </cell>
          <cell r="AF25" t="str">
            <v>D</v>
          </cell>
          <cell r="AI25" t="str">
            <v>D</v>
          </cell>
          <cell r="AL25" t="str">
            <v>D</v>
          </cell>
          <cell r="AO25" t="str">
            <v>D</v>
          </cell>
          <cell r="AR25" t="str">
            <v>D</v>
          </cell>
          <cell r="AU25" t="str">
            <v>D</v>
          </cell>
          <cell r="AX25" t="str">
            <v>D</v>
          </cell>
          <cell r="BA25" t="str">
            <v>D</v>
          </cell>
          <cell r="BD25" t="str">
            <v>D</v>
          </cell>
          <cell r="BG25" t="str">
            <v>D</v>
          </cell>
          <cell r="BJ25" t="str">
            <v>D</v>
          </cell>
          <cell r="BM25" t="str">
            <v>D</v>
          </cell>
          <cell r="BP25" t="str">
            <v>D</v>
          </cell>
          <cell r="BS25" t="str">
            <v>D</v>
          </cell>
          <cell r="BV25" t="str">
            <v>D</v>
          </cell>
          <cell r="BY25" t="str">
            <v>D</v>
          </cell>
          <cell r="CB25" t="str">
            <v>D</v>
          </cell>
          <cell r="CE25" t="str">
            <v>D</v>
          </cell>
          <cell r="CH25" t="str">
            <v>D</v>
          </cell>
          <cell r="CK25" t="str">
            <v>D</v>
          </cell>
          <cell r="CN25" t="str">
            <v>D</v>
          </cell>
          <cell r="CQ25" t="str">
            <v>D</v>
          </cell>
          <cell r="CT25" t="str">
            <v>D</v>
          </cell>
          <cell r="CW25" t="str">
            <v>D</v>
          </cell>
          <cell r="CZ25" t="str">
            <v>D</v>
          </cell>
          <cell r="DC25" t="str">
            <v>D</v>
          </cell>
          <cell r="DF25" t="str">
            <v>D</v>
          </cell>
          <cell r="DI25" t="str">
            <v>D</v>
          </cell>
          <cell r="DL25" t="str">
            <v>D</v>
          </cell>
          <cell r="DO25" t="str">
            <v>D</v>
          </cell>
          <cell r="DR25" t="str">
            <v>D</v>
          </cell>
          <cell r="DU25" t="str">
            <v>D</v>
          </cell>
          <cell r="DX25" t="str">
            <v>D</v>
          </cell>
          <cell r="EA25" t="str">
            <v>D</v>
          </cell>
        </row>
        <row r="26">
          <cell r="B26" t="str">
            <v>N</v>
          </cell>
          <cell r="E26" t="str">
            <v>N</v>
          </cell>
          <cell r="H26" t="str">
            <v>N</v>
          </cell>
          <cell r="K26" t="str">
            <v>N</v>
          </cell>
          <cell r="N26" t="str">
            <v>N</v>
          </cell>
          <cell r="Q26" t="str">
            <v>N</v>
          </cell>
          <cell r="T26" t="str">
            <v>N</v>
          </cell>
          <cell r="W26" t="str">
            <v>N</v>
          </cell>
          <cell r="Z26" t="str">
            <v>N</v>
          </cell>
          <cell r="AC26" t="str">
            <v>N</v>
          </cell>
          <cell r="AF26" t="str">
            <v>N</v>
          </cell>
          <cell r="AI26" t="str">
            <v>N</v>
          </cell>
          <cell r="AL26" t="str">
            <v>N</v>
          </cell>
          <cell r="AO26" t="str">
            <v>N</v>
          </cell>
          <cell r="AR26" t="str">
            <v>N</v>
          </cell>
          <cell r="AU26" t="str">
            <v>N</v>
          </cell>
          <cell r="AX26" t="str">
            <v>N</v>
          </cell>
          <cell r="BA26" t="str">
            <v>N</v>
          </cell>
          <cell r="BD26" t="str">
            <v>N</v>
          </cell>
          <cell r="BG26" t="str">
            <v>N</v>
          </cell>
          <cell r="BJ26" t="str">
            <v>N</v>
          </cell>
          <cell r="BM26" t="str">
            <v>N</v>
          </cell>
          <cell r="BP26" t="str">
            <v>N</v>
          </cell>
          <cell r="BS26" t="str">
            <v>N</v>
          </cell>
          <cell r="BV26" t="str">
            <v>N</v>
          </cell>
          <cell r="BY26" t="str">
            <v>N</v>
          </cell>
          <cell r="CB26" t="str">
            <v>N</v>
          </cell>
          <cell r="CE26" t="str">
            <v>N</v>
          </cell>
          <cell r="CH26" t="str">
            <v>N</v>
          </cell>
          <cell r="CK26" t="str">
            <v>N</v>
          </cell>
          <cell r="CN26" t="str">
            <v>N</v>
          </cell>
          <cell r="CQ26" t="str">
            <v>N</v>
          </cell>
          <cell r="CT26" t="str">
            <v>N</v>
          </cell>
          <cell r="CW26" t="str">
            <v>N</v>
          </cell>
          <cell r="CZ26" t="str">
            <v>N</v>
          </cell>
          <cell r="DC26" t="str">
            <v>N</v>
          </cell>
          <cell r="DF26" t="str">
            <v>N</v>
          </cell>
          <cell r="DI26" t="str">
            <v>N</v>
          </cell>
          <cell r="DL26" t="str">
            <v>N</v>
          </cell>
          <cell r="DO26" t="str">
            <v>N</v>
          </cell>
          <cell r="DR26" t="str">
            <v>N</v>
          </cell>
          <cell r="DU26" t="str">
            <v>N</v>
          </cell>
          <cell r="DX26" t="str">
            <v>N</v>
          </cell>
          <cell r="EA26" t="str">
            <v>N</v>
          </cell>
        </row>
        <row r="27">
          <cell r="B27" t="str">
            <v>S1M</v>
          </cell>
          <cell r="E27" t="str">
            <v>S1M</v>
          </cell>
          <cell r="H27" t="str">
            <v>S1M</v>
          </cell>
          <cell r="K27" t="str">
            <v>S1M</v>
          </cell>
          <cell r="N27" t="str">
            <v>S1M</v>
          </cell>
          <cell r="Q27" t="str">
            <v>S1M</v>
          </cell>
          <cell r="T27" t="str">
            <v>S1M</v>
          </cell>
          <cell r="W27" t="str">
            <v>S1M</v>
          </cell>
          <cell r="Z27" t="str">
            <v>S1M</v>
          </cell>
          <cell r="AC27" t="str">
            <v>S1M</v>
          </cell>
          <cell r="AF27" t="str">
            <v>S1M</v>
          </cell>
          <cell r="AI27" t="str">
            <v>S1M</v>
          </cell>
          <cell r="AL27" t="str">
            <v>S1M</v>
          </cell>
          <cell r="AO27" t="str">
            <v>S1M</v>
          </cell>
          <cell r="AR27" t="str">
            <v>S1M</v>
          </cell>
          <cell r="AU27" t="str">
            <v>S1M</v>
          </cell>
          <cell r="AX27" t="str">
            <v>S1M</v>
          </cell>
          <cell r="BA27" t="str">
            <v>S1M</v>
          </cell>
          <cell r="BD27" t="str">
            <v>S1M</v>
          </cell>
          <cell r="BG27" t="str">
            <v>S1M</v>
          </cell>
          <cell r="BJ27" t="str">
            <v>S1M</v>
          </cell>
          <cell r="BM27" t="str">
            <v>S1M</v>
          </cell>
          <cell r="BP27" t="str">
            <v>S1M</v>
          </cell>
          <cell r="BS27" t="str">
            <v>S1M</v>
          </cell>
          <cell r="BV27" t="str">
            <v>S1M</v>
          </cell>
          <cell r="BY27" t="str">
            <v>S1M</v>
          </cell>
          <cell r="CB27" t="str">
            <v>S1M</v>
          </cell>
          <cell r="CE27" t="str">
            <v>S1M</v>
          </cell>
          <cell r="CH27" t="str">
            <v>S1M</v>
          </cell>
          <cell r="CK27" t="str">
            <v>S1M</v>
          </cell>
          <cell r="CN27" t="str">
            <v>S1M</v>
          </cell>
          <cell r="CQ27" t="str">
            <v>S1M</v>
          </cell>
          <cell r="CT27" t="str">
            <v>S1M</v>
          </cell>
          <cell r="CW27" t="str">
            <v>S1M</v>
          </cell>
          <cell r="CZ27" t="str">
            <v>S1M</v>
          </cell>
          <cell r="DC27" t="str">
            <v>S1M</v>
          </cell>
          <cell r="DF27" t="str">
            <v>S1M</v>
          </cell>
          <cell r="DI27" t="str">
            <v>S1M</v>
          </cell>
          <cell r="DL27" t="str">
            <v>S1M</v>
          </cell>
          <cell r="DO27" t="str">
            <v>S1M</v>
          </cell>
          <cell r="DR27" t="str">
            <v>S1M</v>
          </cell>
          <cell r="DU27" t="str">
            <v>S1M</v>
          </cell>
          <cell r="DX27" t="str">
            <v>S1M</v>
          </cell>
          <cell r="EA27" t="str">
            <v>S1M</v>
          </cell>
        </row>
        <row r="28">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cell r="DU28" t="str">
            <v>_Z</v>
          </cell>
          <cell r="DX28" t="str">
            <v>_Z</v>
          </cell>
          <cell r="EA28" t="str">
            <v>_Z</v>
          </cell>
        </row>
        <row r="29">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cell r="DU29" t="str">
            <v>_Z</v>
          </cell>
          <cell r="DX29" t="str">
            <v>_Z</v>
          </cell>
          <cell r="EA29" t="str">
            <v>_Z</v>
          </cell>
        </row>
        <row r="30">
          <cell r="B30">
            <v>1</v>
          </cell>
          <cell r="E30" t="str">
            <v>2=3</v>
          </cell>
          <cell r="H30" t="str">
            <v>3</v>
          </cell>
          <cell r="K30" t="str">
            <v>4=5+6+7</v>
          </cell>
          <cell r="N30">
            <v>5</v>
          </cell>
          <cell r="Q30">
            <v>6</v>
          </cell>
          <cell r="T30">
            <v>7</v>
          </cell>
          <cell r="W30" t="str">
            <v>8=9+10</v>
          </cell>
          <cell r="Z30">
            <v>9</v>
          </cell>
          <cell r="AC30">
            <v>10</v>
          </cell>
          <cell r="AF30" t="str">
            <v>11=12</v>
          </cell>
          <cell r="AI30">
            <v>12</v>
          </cell>
          <cell r="AL30" t="str">
            <v>13=14+15+16+20</v>
          </cell>
          <cell r="AO30">
            <v>14</v>
          </cell>
          <cell r="AR30" t="str">
            <v>15</v>
          </cell>
          <cell r="AU30" t="str">
            <v>16=17+18+19</v>
          </cell>
          <cell r="AX30" t="str">
            <v>17</v>
          </cell>
          <cell r="BA30" t="str">
            <v>18</v>
          </cell>
          <cell r="BD30" t="str">
            <v>19</v>
          </cell>
          <cell r="BG30" t="str">
            <v>20</v>
          </cell>
          <cell r="BJ30" t="str">
            <v>21</v>
          </cell>
          <cell r="BM30" t="str">
            <v>22=23+24</v>
          </cell>
          <cell r="BP30" t="str">
            <v>23</v>
          </cell>
          <cell r="BS30" t="str">
            <v>24</v>
          </cell>
          <cell r="BV30" t="str">
            <v>25=26+32+33</v>
          </cell>
          <cell r="BY30" t="str">
            <v>26=27+..+30-31</v>
          </cell>
          <cell r="CB30" t="str">
            <v>27</v>
          </cell>
          <cell r="CE30" t="str">
            <v>28</v>
          </cell>
          <cell r="CH30" t="str">
            <v>29</v>
          </cell>
          <cell r="CK30" t="str">
            <v>30</v>
          </cell>
          <cell r="CN30" t="str">
            <v>31</v>
          </cell>
          <cell r="CQ30" t="str">
            <v>32</v>
          </cell>
          <cell r="CT30" t="str">
            <v>33=34+35</v>
          </cell>
          <cell r="CW30" t="str">
            <v>34</v>
          </cell>
          <cell r="CZ30" t="str">
            <v>35</v>
          </cell>
          <cell r="DC30" t="str">
            <v>36=37+38</v>
          </cell>
          <cell r="DF30" t="str">
            <v>37</v>
          </cell>
          <cell r="DI30" t="str">
            <v>38</v>
          </cell>
          <cell r="DL30" t="str">
            <v>39</v>
          </cell>
          <cell r="DO30" t="str">
            <v>40=41+42</v>
          </cell>
          <cell r="DR30" t="str">
            <v>41</v>
          </cell>
          <cell r="DU30" t="str">
            <v>42</v>
          </cell>
          <cell r="DX30" t="str">
            <v>43</v>
          </cell>
          <cell r="EA30" t="str">
            <v>44</v>
          </cell>
        </row>
        <row r="31">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M</v>
          </cell>
          <cell r="W31" t="str">
            <v>NaN</v>
          </cell>
          <cell r="X31" t="str">
            <v>L</v>
          </cell>
          <cell r="Z31" t="str">
            <v>NaN</v>
          </cell>
          <cell r="AA31" t="str">
            <v>L</v>
          </cell>
          <cell r="AC31" t="str">
            <v>NaN</v>
          </cell>
          <cell r="AD31" t="str">
            <v>L</v>
          </cell>
          <cell r="AF31" t="str">
            <v>NaN</v>
          </cell>
          <cell r="AG31" t="str">
            <v>L</v>
          </cell>
          <cell r="AI31" t="str">
            <v>NaN</v>
          </cell>
          <cell r="AJ31" t="str">
            <v>L</v>
          </cell>
          <cell r="AL31" t="str">
            <v>NaN</v>
          </cell>
          <cell r="AM31" t="str">
            <v>L</v>
          </cell>
          <cell r="AO31" t="str">
            <v>NaN</v>
          </cell>
          <cell r="AP31" t="str">
            <v>L</v>
          </cell>
          <cell r="AR31" t="str">
            <v>NaN</v>
          </cell>
          <cell r="AS31" t="str">
            <v>L</v>
          </cell>
          <cell r="AU31" t="str">
            <v>NaN</v>
          </cell>
          <cell r="AV31" t="str">
            <v>L</v>
          </cell>
          <cell r="AX31" t="str">
            <v>NaN</v>
          </cell>
          <cell r="AY31" t="str">
            <v>M</v>
          </cell>
          <cell r="BA31" t="str">
            <v>NaN</v>
          </cell>
          <cell r="BB31" t="str">
            <v>M</v>
          </cell>
          <cell r="BD31" t="str">
            <v>NaN</v>
          </cell>
          <cell r="BE31" t="str">
            <v>L</v>
          </cell>
          <cell r="BG31" t="str">
            <v>NaN</v>
          </cell>
          <cell r="BH31" t="str">
            <v>L</v>
          </cell>
          <cell r="BJ31" t="str">
            <v>NaN</v>
          </cell>
          <cell r="BK31" t="str">
            <v>L</v>
          </cell>
          <cell r="BM31" t="str">
            <v>NaN</v>
          </cell>
          <cell r="BN31" t="str">
            <v>L</v>
          </cell>
          <cell r="BP31" t="str">
            <v>NaN</v>
          </cell>
          <cell r="BQ31" t="str">
            <v>L</v>
          </cell>
          <cell r="BS31" t="str">
            <v>NaN</v>
          </cell>
          <cell r="BT31" t="str">
            <v>L</v>
          </cell>
          <cell r="BV31" t="str">
            <v>NaN</v>
          </cell>
          <cell r="BW31" t="str">
            <v>L</v>
          </cell>
          <cell r="BY31" t="str">
            <v>NaN</v>
          </cell>
          <cell r="BZ31" t="str">
            <v>L</v>
          </cell>
          <cell r="CB31" t="str">
            <v>NaN</v>
          </cell>
          <cell r="CC31" t="str">
            <v>L</v>
          </cell>
          <cell r="CE31" t="str">
            <v>NaN</v>
          </cell>
          <cell r="CF31" t="str">
            <v>L</v>
          </cell>
          <cell r="CH31" t="str">
            <v>NaN</v>
          </cell>
          <cell r="CI31" t="str">
            <v>L</v>
          </cell>
          <cell r="CK31" t="str">
            <v>NaN</v>
          </cell>
          <cell r="CL31" t="str">
            <v>L</v>
          </cell>
          <cell r="CN31" t="str">
            <v>NaN</v>
          </cell>
          <cell r="CO31" t="str">
            <v>L</v>
          </cell>
          <cell r="CQ31" t="str">
            <v>NaN</v>
          </cell>
          <cell r="CR31" t="str">
            <v>L</v>
          </cell>
          <cell r="CT31" t="str">
            <v>NaN</v>
          </cell>
          <cell r="CU31" t="str">
            <v>L</v>
          </cell>
          <cell r="CW31" t="str">
            <v>NaN</v>
          </cell>
          <cell r="CX31" t="str">
            <v>L</v>
          </cell>
          <cell r="CZ31" t="str">
            <v>NaN</v>
          </cell>
          <cell r="DA31" t="str">
            <v>L</v>
          </cell>
          <cell r="DC31" t="str">
            <v>NaN</v>
          </cell>
          <cell r="DD31" t="str">
            <v>L</v>
          </cell>
          <cell r="DF31" t="str">
            <v>NaN</v>
          </cell>
          <cell r="DG31" t="str">
            <v>L</v>
          </cell>
          <cell r="DI31" t="str">
            <v>NaN</v>
          </cell>
          <cell r="DJ31" t="str">
            <v>L</v>
          </cell>
          <cell r="DL31" t="str">
            <v>NaN</v>
          </cell>
          <cell r="DM31" t="str">
            <v>M</v>
          </cell>
          <cell r="DO31" t="str">
            <v>NaN</v>
          </cell>
          <cell r="DP31" t="str">
            <v>L</v>
          </cell>
          <cell r="DR31" t="str">
            <v>NaN</v>
          </cell>
          <cell r="DS31" t="str">
            <v>L</v>
          </cell>
          <cell r="DU31" t="str">
            <v>NaN</v>
          </cell>
          <cell r="DV31" t="str">
            <v>L</v>
          </cell>
          <cell r="DX31" t="str">
            <v>NaN</v>
          </cell>
          <cell r="DY31" t="str">
            <v>L</v>
          </cell>
          <cell r="EA31" t="str">
            <v>NaN</v>
          </cell>
        </row>
        <row r="32">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M</v>
          </cell>
          <cell r="W32" t="str">
            <v>NaN</v>
          </cell>
          <cell r="X32" t="str">
            <v>L</v>
          </cell>
          <cell r="Z32" t="str">
            <v>NaN</v>
          </cell>
          <cell r="AA32" t="str">
            <v>L</v>
          </cell>
          <cell r="AC32" t="str">
            <v>NaN</v>
          </cell>
          <cell r="AD32" t="str">
            <v>L</v>
          </cell>
          <cell r="AF32" t="str">
            <v>NaN</v>
          </cell>
          <cell r="AG32" t="str">
            <v>L</v>
          </cell>
          <cell r="AI32" t="str">
            <v>NaN</v>
          </cell>
          <cell r="AJ32" t="str">
            <v>L</v>
          </cell>
          <cell r="AL32" t="str">
            <v>NaN</v>
          </cell>
          <cell r="AM32" t="str">
            <v>L</v>
          </cell>
          <cell r="AO32" t="str">
            <v>NaN</v>
          </cell>
          <cell r="AP32" t="str">
            <v>L</v>
          </cell>
          <cell r="AR32" t="str">
            <v>NaN</v>
          </cell>
          <cell r="AS32" t="str">
            <v>L</v>
          </cell>
          <cell r="AU32" t="str">
            <v>NaN</v>
          </cell>
          <cell r="AV32" t="str">
            <v>L</v>
          </cell>
          <cell r="AX32" t="str">
            <v>NaN</v>
          </cell>
          <cell r="AY32" t="str">
            <v>M</v>
          </cell>
          <cell r="BA32" t="str">
            <v>NaN</v>
          </cell>
          <cell r="BB32" t="str">
            <v>M</v>
          </cell>
          <cell r="BD32" t="str">
            <v>NaN</v>
          </cell>
          <cell r="BE32" t="str">
            <v>L</v>
          </cell>
          <cell r="BG32" t="str">
            <v>NaN</v>
          </cell>
          <cell r="BH32" t="str">
            <v>L</v>
          </cell>
          <cell r="BJ32" t="str">
            <v>NaN</v>
          </cell>
          <cell r="BK32" t="str">
            <v>L</v>
          </cell>
          <cell r="BM32" t="str">
            <v>NaN</v>
          </cell>
          <cell r="BN32" t="str">
            <v>L</v>
          </cell>
          <cell r="BP32" t="str">
            <v>NaN</v>
          </cell>
          <cell r="BQ32" t="str">
            <v>L</v>
          </cell>
          <cell r="BS32" t="str">
            <v>NaN</v>
          </cell>
          <cell r="BT32" t="str">
            <v>L</v>
          </cell>
          <cell r="BV32" t="str">
            <v>NaN</v>
          </cell>
          <cell r="BW32" t="str">
            <v>L</v>
          </cell>
          <cell r="BY32" t="str">
            <v>NaN</v>
          </cell>
          <cell r="BZ32" t="str">
            <v>L</v>
          </cell>
          <cell r="CB32" t="str">
            <v>NaN</v>
          </cell>
          <cell r="CC32" t="str">
            <v>L</v>
          </cell>
          <cell r="CE32" t="str">
            <v>NaN</v>
          </cell>
          <cell r="CF32" t="str">
            <v>L</v>
          </cell>
          <cell r="CH32" t="str">
            <v>NaN</v>
          </cell>
          <cell r="CI32" t="str">
            <v>L</v>
          </cell>
          <cell r="CK32" t="str">
            <v>NaN</v>
          </cell>
          <cell r="CL32" t="str">
            <v>L</v>
          </cell>
          <cell r="CN32" t="str">
            <v>NaN</v>
          </cell>
          <cell r="CO32" t="str">
            <v>L</v>
          </cell>
          <cell r="CQ32" t="str">
            <v>NaN</v>
          </cell>
          <cell r="CR32" t="str">
            <v>L</v>
          </cell>
          <cell r="CT32" t="str">
            <v>NaN</v>
          </cell>
          <cell r="CU32" t="str">
            <v>L</v>
          </cell>
          <cell r="CW32" t="str">
            <v>NaN</v>
          </cell>
          <cell r="CX32" t="str">
            <v>L</v>
          </cell>
          <cell r="CZ32" t="str">
            <v>NaN</v>
          </cell>
          <cell r="DA32" t="str">
            <v>L</v>
          </cell>
          <cell r="DC32" t="str">
            <v>NaN</v>
          </cell>
          <cell r="DD32" t="str">
            <v>L</v>
          </cell>
          <cell r="DF32" t="str">
            <v>NaN</v>
          </cell>
          <cell r="DG32" t="str">
            <v>L</v>
          </cell>
          <cell r="DI32" t="str">
            <v>NaN</v>
          </cell>
          <cell r="DJ32" t="str">
            <v>L</v>
          </cell>
          <cell r="DL32" t="str">
            <v>NaN</v>
          </cell>
          <cell r="DM32" t="str">
            <v>M</v>
          </cell>
          <cell r="DO32" t="str">
            <v>NaN</v>
          </cell>
          <cell r="DP32" t="str">
            <v>L</v>
          </cell>
          <cell r="DR32" t="str">
            <v>NaN</v>
          </cell>
          <cell r="DS32" t="str">
            <v>L</v>
          </cell>
          <cell r="DU32" t="str">
            <v>NaN</v>
          </cell>
          <cell r="DV32" t="str">
            <v>L</v>
          </cell>
          <cell r="DX32" t="str">
            <v>NaN</v>
          </cell>
          <cell r="DY32" t="str">
            <v>L</v>
          </cell>
          <cell r="EA32" t="str">
            <v>NaN</v>
          </cell>
        </row>
        <row r="33">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M</v>
          </cell>
          <cell r="W33" t="str">
            <v>NaN</v>
          </cell>
          <cell r="X33" t="str">
            <v>L</v>
          </cell>
          <cell r="Z33" t="str">
            <v>NaN</v>
          </cell>
          <cell r="AA33" t="str">
            <v>L</v>
          </cell>
          <cell r="AC33" t="str">
            <v>NaN</v>
          </cell>
          <cell r="AD33" t="str">
            <v>L</v>
          </cell>
          <cell r="AF33" t="str">
            <v>NaN</v>
          </cell>
          <cell r="AG33" t="str">
            <v>L</v>
          </cell>
          <cell r="AI33" t="str">
            <v>NaN</v>
          </cell>
          <cell r="AJ33" t="str">
            <v>L</v>
          </cell>
          <cell r="AL33" t="str">
            <v>NaN</v>
          </cell>
          <cell r="AM33" t="str">
            <v>L</v>
          </cell>
          <cell r="AO33" t="str">
            <v>NaN</v>
          </cell>
          <cell r="AP33" t="str">
            <v>L</v>
          </cell>
          <cell r="AR33" t="str">
            <v>NaN</v>
          </cell>
          <cell r="AS33" t="str">
            <v>L</v>
          </cell>
          <cell r="AU33" t="str">
            <v>NaN</v>
          </cell>
          <cell r="AV33" t="str">
            <v>L</v>
          </cell>
          <cell r="AX33" t="str">
            <v>NaN</v>
          </cell>
          <cell r="AY33" t="str">
            <v>M</v>
          </cell>
          <cell r="BA33" t="str">
            <v>NaN</v>
          </cell>
          <cell r="BB33" t="str">
            <v>M</v>
          </cell>
          <cell r="BD33" t="str">
            <v>NaN</v>
          </cell>
          <cell r="BE33" t="str">
            <v>L</v>
          </cell>
          <cell r="BG33" t="str">
            <v>NaN</v>
          </cell>
          <cell r="BH33" t="str">
            <v>L</v>
          </cell>
          <cell r="BJ33" t="str">
            <v>NaN</v>
          </cell>
          <cell r="BK33" t="str">
            <v>L</v>
          </cell>
          <cell r="BM33" t="str">
            <v>NaN</v>
          </cell>
          <cell r="BN33" t="str">
            <v>L</v>
          </cell>
          <cell r="BP33" t="str">
            <v>NaN</v>
          </cell>
          <cell r="BQ33" t="str">
            <v>L</v>
          </cell>
          <cell r="BS33" t="str">
            <v>NaN</v>
          </cell>
          <cell r="BT33" t="str">
            <v>L</v>
          </cell>
          <cell r="BV33" t="str">
            <v>NaN</v>
          </cell>
          <cell r="BW33" t="str">
            <v>L</v>
          </cell>
          <cell r="BY33" t="str">
            <v>NaN</v>
          </cell>
          <cell r="BZ33" t="str">
            <v>L</v>
          </cell>
          <cell r="CB33" t="str">
            <v>NaN</v>
          </cell>
          <cell r="CC33" t="str">
            <v>L</v>
          </cell>
          <cell r="CE33" t="str">
            <v>NaN</v>
          </cell>
          <cell r="CF33" t="str">
            <v>L</v>
          </cell>
          <cell r="CH33" t="str">
            <v>NaN</v>
          </cell>
          <cell r="CI33" t="str">
            <v>L</v>
          </cell>
          <cell r="CK33" t="str">
            <v>NaN</v>
          </cell>
          <cell r="CL33" t="str">
            <v>L</v>
          </cell>
          <cell r="CN33" t="str">
            <v>NaN</v>
          </cell>
          <cell r="CO33" t="str">
            <v>L</v>
          </cell>
          <cell r="CQ33" t="str">
            <v>NaN</v>
          </cell>
          <cell r="CR33" t="str">
            <v>L</v>
          </cell>
          <cell r="CT33" t="str">
            <v>NaN</v>
          </cell>
          <cell r="CU33" t="str">
            <v>L</v>
          </cell>
          <cell r="CW33" t="str">
            <v>NaN</v>
          </cell>
          <cell r="CX33" t="str">
            <v>L</v>
          </cell>
          <cell r="CZ33" t="str">
            <v>NaN</v>
          </cell>
          <cell r="DA33" t="str">
            <v>L</v>
          </cell>
          <cell r="DC33" t="str">
            <v>NaN</v>
          </cell>
          <cell r="DD33" t="str">
            <v>L</v>
          </cell>
          <cell r="DF33" t="str">
            <v>NaN</v>
          </cell>
          <cell r="DG33" t="str">
            <v>L</v>
          </cell>
          <cell r="DI33" t="str">
            <v>NaN</v>
          </cell>
          <cell r="DJ33" t="str">
            <v>L</v>
          </cell>
          <cell r="DL33" t="str">
            <v>NaN</v>
          </cell>
          <cell r="DM33" t="str">
            <v>M</v>
          </cell>
          <cell r="DO33" t="str">
            <v>NaN</v>
          </cell>
          <cell r="DP33" t="str">
            <v>L</v>
          </cell>
          <cell r="DR33" t="str">
            <v>NaN</v>
          </cell>
          <cell r="DS33" t="str">
            <v>L</v>
          </cell>
          <cell r="DU33" t="str">
            <v>NaN</v>
          </cell>
          <cell r="DV33" t="str">
            <v>L</v>
          </cell>
          <cell r="DX33" t="str">
            <v>NaN</v>
          </cell>
          <cell r="DY33" t="str">
            <v>L</v>
          </cell>
          <cell r="EA33" t="str">
            <v>NaN</v>
          </cell>
        </row>
        <row r="34">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M</v>
          </cell>
          <cell r="W34" t="str">
            <v>NaN</v>
          </cell>
          <cell r="X34" t="str">
            <v>L</v>
          </cell>
          <cell r="Z34" t="str">
            <v>NaN</v>
          </cell>
          <cell r="AA34" t="str">
            <v>L</v>
          </cell>
          <cell r="AC34" t="str">
            <v>NaN</v>
          </cell>
          <cell r="AD34" t="str">
            <v>L</v>
          </cell>
          <cell r="AF34" t="str">
            <v>NaN</v>
          </cell>
          <cell r="AG34" t="str">
            <v>L</v>
          </cell>
          <cell r="AI34" t="str">
            <v>NaN</v>
          </cell>
          <cell r="AJ34" t="str">
            <v>L</v>
          </cell>
          <cell r="AL34" t="str">
            <v>NaN</v>
          </cell>
          <cell r="AM34" t="str">
            <v>L</v>
          </cell>
          <cell r="AO34" t="str">
            <v>NaN</v>
          </cell>
          <cell r="AP34" t="str">
            <v>L</v>
          </cell>
          <cell r="AR34" t="str">
            <v>NaN</v>
          </cell>
          <cell r="AS34" t="str">
            <v>L</v>
          </cell>
          <cell r="AU34" t="str">
            <v>NaN</v>
          </cell>
          <cell r="AV34" t="str">
            <v>L</v>
          </cell>
          <cell r="AX34" t="str">
            <v>NaN</v>
          </cell>
          <cell r="AY34" t="str">
            <v>M</v>
          </cell>
          <cell r="BA34" t="str">
            <v>NaN</v>
          </cell>
          <cell r="BB34" t="str">
            <v>M</v>
          </cell>
          <cell r="BD34" t="str">
            <v>NaN</v>
          </cell>
          <cell r="BE34" t="str">
            <v>L</v>
          </cell>
          <cell r="BG34" t="str">
            <v>NaN</v>
          </cell>
          <cell r="BH34" t="str">
            <v>L</v>
          </cell>
          <cell r="BJ34" t="str">
            <v>NaN</v>
          </cell>
          <cell r="BK34" t="str">
            <v>L</v>
          </cell>
          <cell r="BM34" t="str">
            <v>NaN</v>
          </cell>
          <cell r="BN34" t="str">
            <v>L</v>
          </cell>
          <cell r="BP34" t="str">
            <v>NaN</v>
          </cell>
          <cell r="BQ34" t="str">
            <v>L</v>
          </cell>
          <cell r="BS34" t="str">
            <v>NaN</v>
          </cell>
          <cell r="BT34" t="str">
            <v>L</v>
          </cell>
          <cell r="BV34" t="str">
            <v>NaN</v>
          </cell>
          <cell r="BW34" t="str">
            <v>L</v>
          </cell>
          <cell r="BY34" t="str">
            <v>NaN</v>
          </cell>
          <cell r="BZ34" t="str">
            <v>L</v>
          </cell>
          <cell r="CB34" t="str">
            <v>NaN</v>
          </cell>
          <cell r="CC34" t="str">
            <v>L</v>
          </cell>
          <cell r="CE34" t="str">
            <v>NaN</v>
          </cell>
          <cell r="CF34" t="str">
            <v>L</v>
          </cell>
          <cell r="CH34" t="str">
            <v>NaN</v>
          </cell>
          <cell r="CI34" t="str">
            <v>L</v>
          </cell>
          <cell r="CK34" t="str">
            <v>NaN</v>
          </cell>
          <cell r="CL34" t="str">
            <v>L</v>
          </cell>
          <cell r="CN34" t="str">
            <v>NaN</v>
          </cell>
          <cell r="CO34" t="str">
            <v>L</v>
          </cell>
          <cell r="CQ34" t="str">
            <v>NaN</v>
          </cell>
          <cell r="CR34" t="str">
            <v>L</v>
          </cell>
          <cell r="CT34" t="str">
            <v>NaN</v>
          </cell>
          <cell r="CU34" t="str">
            <v>L</v>
          </cell>
          <cell r="CW34" t="str">
            <v>NaN</v>
          </cell>
          <cell r="CX34" t="str">
            <v>L</v>
          </cell>
          <cell r="CZ34" t="str">
            <v>NaN</v>
          </cell>
          <cell r="DA34" t="str">
            <v>L</v>
          </cell>
          <cell r="DC34" t="str">
            <v>NaN</v>
          </cell>
          <cell r="DD34" t="str">
            <v>L</v>
          </cell>
          <cell r="DF34" t="str">
            <v>NaN</v>
          </cell>
          <cell r="DG34" t="str">
            <v>L</v>
          </cell>
          <cell r="DI34" t="str">
            <v>NaN</v>
          </cell>
          <cell r="DJ34" t="str">
            <v>L</v>
          </cell>
          <cell r="DL34" t="str">
            <v>NaN</v>
          </cell>
          <cell r="DM34" t="str">
            <v>M</v>
          </cell>
          <cell r="DO34" t="str">
            <v>NaN</v>
          </cell>
          <cell r="DP34" t="str">
            <v>L</v>
          </cell>
          <cell r="DR34" t="str">
            <v>NaN</v>
          </cell>
          <cell r="DS34" t="str">
            <v>L</v>
          </cell>
          <cell r="DU34" t="str">
            <v>NaN</v>
          </cell>
          <cell r="DV34" t="str">
            <v>L</v>
          </cell>
          <cell r="DX34" t="str">
            <v>NaN</v>
          </cell>
          <cell r="DY34" t="str">
            <v>L</v>
          </cell>
          <cell r="EA34" t="str">
            <v>NaN</v>
          </cell>
        </row>
        <row r="35">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M</v>
          </cell>
          <cell r="W35" t="str">
            <v>NaN</v>
          </cell>
          <cell r="X35" t="str">
            <v>L</v>
          </cell>
          <cell r="Z35" t="str">
            <v>NaN</v>
          </cell>
          <cell r="AA35" t="str">
            <v>L</v>
          </cell>
          <cell r="AC35" t="str">
            <v>NaN</v>
          </cell>
          <cell r="AD35" t="str">
            <v>L</v>
          </cell>
          <cell r="AF35" t="str">
            <v>NaN</v>
          </cell>
          <cell r="AG35" t="str">
            <v>L</v>
          </cell>
          <cell r="AI35" t="str">
            <v>NaN</v>
          </cell>
          <cell r="AJ35" t="str">
            <v>L</v>
          </cell>
          <cell r="AL35" t="str">
            <v>NaN</v>
          </cell>
          <cell r="AM35" t="str">
            <v>L</v>
          </cell>
          <cell r="AO35" t="str">
            <v>NaN</v>
          </cell>
          <cell r="AP35" t="str">
            <v>L</v>
          </cell>
          <cell r="AR35" t="str">
            <v>NaN</v>
          </cell>
          <cell r="AS35" t="str">
            <v>L</v>
          </cell>
          <cell r="AU35" t="str">
            <v>NaN</v>
          </cell>
          <cell r="AV35" t="str">
            <v>L</v>
          </cell>
          <cell r="AX35" t="str">
            <v>NaN</v>
          </cell>
          <cell r="AY35" t="str">
            <v>M</v>
          </cell>
          <cell r="BA35" t="str">
            <v>NaN</v>
          </cell>
          <cell r="BB35" t="str">
            <v>M</v>
          </cell>
          <cell r="BD35" t="str">
            <v>NaN</v>
          </cell>
          <cell r="BE35" t="str">
            <v>L</v>
          </cell>
          <cell r="BG35" t="str">
            <v>NaN</v>
          </cell>
          <cell r="BH35" t="str">
            <v>L</v>
          </cell>
          <cell r="BJ35" t="str">
            <v>NaN</v>
          </cell>
          <cell r="BK35" t="str">
            <v>L</v>
          </cell>
          <cell r="BM35" t="str">
            <v>NaN</v>
          </cell>
          <cell r="BN35" t="str">
            <v>L</v>
          </cell>
          <cell r="BP35" t="str">
            <v>NaN</v>
          </cell>
          <cell r="BQ35" t="str">
            <v>L</v>
          </cell>
          <cell r="BS35" t="str">
            <v>NaN</v>
          </cell>
          <cell r="BT35" t="str">
            <v>L</v>
          </cell>
          <cell r="BV35" t="str">
            <v>NaN</v>
          </cell>
          <cell r="BW35" t="str">
            <v>L</v>
          </cell>
          <cell r="BY35" t="str">
            <v>NaN</v>
          </cell>
          <cell r="BZ35" t="str">
            <v>L</v>
          </cell>
          <cell r="CB35" t="str">
            <v>NaN</v>
          </cell>
          <cell r="CC35" t="str">
            <v>L</v>
          </cell>
          <cell r="CE35" t="str">
            <v>NaN</v>
          </cell>
          <cell r="CF35" t="str">
            <v>L</v>
          </cell>
          <cell r="CH35" t="str">
            <v>NaN</v>
          </cell>
          <cell r="CI35" t="str">
            <v>L</v>
          </cell>
          <cell r="CK35" t="str">
            <v>NaN</v>
          </cell>
          <cell r="CL35" t="str">
            <v>L</v>
          </cell>
          <cell r="CN35" t="str">
            <v>NaN</v>
          </cell>
          <cell r="CO35" t="str">
            <v>L</v>
          </cell>
          <cell r="CQ35" t="str">
            <v>NaN</v>
          </cell>
          <cell r="CR35" t="str">
            <v>L</v>
          </cell>
          <cell r="CT35" t="str">
            <v>NaN</v>
          </cell>
          <cell r="CU35" t="str">
            <v>L</v>
          </cell>
          <cell r="CW35" t="str">
            <v>NaN</v>
          </cell>
          <cell r="CX35" t="str">
            <v>L</v>
          </cell>
          <cell r="CZ35" t="str">
            <v>NaN</v>
          </cell>
          <cell r="DA35" t="str">
            <v>L</v>
          </cell>
          <cell r="DC35" t="str">
            <v>NaN</v>
          </cell>
          <cell r="DD35" t="str">
            <v>L</v>
          </cell>
          <cell r="DF35" t="str">
            <v>NaN</v>
          </cell>
          <cell r="DG35" t="str">
            <v>L</v>
          </cell>
          <cell r="DI35" t="str">
            <v>NaN</v>
          </cell>
          <cell r="DJ35" t="str">
            <v>L</v>
          </cell>
          <cell r="DL35" t="str">
            <v>NaN</v>
          </cell>
          <cell r="DM35" t="str">
            <v>M</v>
          </cell>
          <cell r="DO35" t="str">
            <v>NaN</v>
          </cell>
          <cell r="DP35" t="str">
            <v>L</v>
          </cell>
          <cell r="DR35" t="str">
            <v>NaN</v>
          </cell>
          <cell r="DS35" t="str">
            <v>L</v>
          </cell>
          <cell r="DU35" t="str">
            <v>NaN</v>
          </cell>
          <cell r="DV35" t="str">
            <v>L</v>
          </cell>
          <cell r="DX35" t="str">
            <v>NaN</v>
          </cell>
          <cell r="DY35" t="str">
            <v>L</v>
          </cell>
          <cell r="EA35" t="str">
            <v>NaN</v>
          </cell>
        </row>
        <row r="36">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M</v>
          </cell>
          <cell r="W36" t="str">
            <v>NaN</v>
          </cell>
          <cell r="X36" t="str">
            <v>L</v>
          </cell>
          <cell r="Z36" t="str">
            <v>NaN</v>
          </cell>
          <cell r="AA36" t="str">
            <v>L</v>
          </cell>
          <cell r="AC36" t="str">
            <v>NaN</v>
          </cell>
          <cell r="AD36" t="str">
            <v>L</v>
          </cell>
          <cell r="AF36" t="str">
            <v>NaN</v>
          </cell>
          <cell r="AG36" t="str">
            <v>L</v>
          </cell>
          <cell r="AI36" t="str">
            <v>NaN</v>
          </cell>
          <cell r="AJ36" t="str">
            <v>L</v>
          </cell>
          <cell r="AL36" t="str">
            <v>NaN</v>
          </cell>
          <cell r="AM36" t="str">
            <v>L</v>
          </cell>
          <cell r="AO36" t="str">
            <v>NaN</v>
          </cell>
          <cell r="AP36" t="str">
            <v>L</v>
          </cell>
          <cell r="AR36" t="str">
            <v>NaN</v>
          </cell>
          <cell r="AS36" t="str">
            <v>L</v>
          </cell>
          <cell r="AU36" t="str">
            <v>NaN</v>
          </cell>
          <cell r="AV36" t="str">
            <v>L</v>
          </cell>
          <cell r="AX36" t="str">
            <v>NaN</v>
          </cell>
          <cell r="AY36" t="str">
            <v>M</v>
          </cell>
          <cell r="BA36" t="str">
            <v>NaN</v>
          </cell>
          <cell r="BB36" t="str">
            <v>M</v>
          </cell>
          <cell r="BD36" t="str">
            <v>NaN</v>
          </cell>
          <cell r="BE36" t="str">
            <v>L</v>
          </cell>
          <cell r="BG36" t="str">
            <v>NaN</v>
          </cell>
          <cell r="BH36" t="str">
            <v>L</v>
          </cell>
          <cell r="BJ36" t="str">
            <v>NaN</v>
          </cell>
          <cell r="BK36" t="str">
            <v>L</v>
          </cell>
          <cell r="BM36" t="str">
            <v>NaN</v>
          </cell>
          <cell r="BN36" t="str">
            <v>L</v>
          </cell>
          <cell r="BP36" t="str">
            <v>NaN</v>
          </cell>
          <cell r="BQ36" t="str">
            <v>L</v>
          </cell>
          <cell r="BS36" t="str">
            <v>NaN</v>
          </cell>
          <cell r="BT36" t="str">
            <v>L</v>
          </cell>
          <cell r="BV36" t="str">
            <v>NaN</v>
          </cell>
          <cell r="BW36" t="str">
            <v>L</v>
          </cell>
          <cell r="BY36" t="str">
            <v>NaN</v>
          </cell>
          <cell r="BZ36" t="str">
            <v>L</v>
          </cell>
          <cell r="CB36" t="str">
            <v>NaN</v>
          </cell>
          <cell r="CC36" t="str">
            <v>L</v>
          </cell>
          <cell r="CE36" t="str">
            <v>NaN</v>
          </cell>
          <cell r="CF36" t="str">
            <v>L</v>
          </cell>
          <cell r="CH36" t="str">
            <v>NaN</v>
          </cell>
          <cell r="CI36" t="str">
            <v>L</v>
          </cell>
          <cell r="CK36" t="str">
            <v>NaN</v>
          </cell>
          <cell r="CL36" t="str">
            <v>L</v>
          </cell>
          <cell r="CN36" t="str">
            <v>NaN</v>
          </cell>
          <cell r="CO36" t="str">
            <v>L</v>
          </cell>
          <cell r="CQ36" t="str">
            <v>NaN</v>
          </cell>
          <cell r="CR36" t="str">
            <v>L</v>
          </cell>
          <cell r="CT36" t="str">
            <v>NaN</v>
          </cell>
          <cell r="CU36" t="str">
            <v>L</v>
          </cell>
          <cell r="CW36" t="str">
            <v>NaN</v>
          </cell>
          <cell r="CX36" t="str">
            <v>L</v>
          </cell>
          <cell r="CZ36" t="str">
            <v>NaN</v>
          </cell>
          <cell r="DA36" t="str">
            <v>L</v>
          </cell>
          <cell r="DC36" t="str">
            <v>NaN</v>
          </cell>
          <cell r="DD36" t="str">
            <v>L</v>
          </cell>
          <cell r="DF36" t="str">
            <v>NaN</v>
          </cell>
          <cell r="DG36" t="str">
            <v>L</v>
          </cell>
          <cell r="DI36" t="str">
            <v>NaN</v>
          </cell>
          <cell r="DJ36" t="str">
            <v>L</v>
          </cell>
          <cell r="DL36" t="str">
            <v>NaN</v>
          </cell>
          <cell r="DM36" t="str">
            <v>M</v>
          </cell>
          <cell r="DO36" t="str">
            <v>NaN</v>
          </cell>
          <cell r="DP36" t="str">
            <v>L</v>
          </cell>
          <cell r="DR36" t="str">
            <v>NaN</v>
          </cell>
          <cell r="DS36" t="str">
            <v>L</v>
          </cell>
          <cell r="DU36" t="str">
            <v>NaN</v>
          </cell>
          <cell r="DV36" t="str">
            <v>L</v>
          </cell>
          <cell r="DX36" t="str">
            <v>NaN</v>
          </cell>
          <cell r="DY36" t="str">
            <v>L</v>
          </cell>
          <cell r="EA36" t="str">
            <v>NaN</v>
          </cell>
        </row>
        <row r="37">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M</v>
          </cell>
          <cell r="W37" t="str">
            <v>NaN</v>
          </cell>
          <cell r="X37" t="str">
            <v>L</v>
          </cell>
          <cell r="Z37" t="str">
            <v>NaN</v>
          </cell>
          <cell r="AA37" t="str">
            <v>L</v>
          </cell>
          <cell r="AC37" t="str">
            <v>NaN</v>
          </cell>
          <cell r="AD37" t="str">
            <v>L</v>
          </cell>
          <cell r="AF37" t="str">
            <v>NaN</v>
          </cell>
          <cell r="AG37" t="str">
            <v>L</v>
          </cell>
          <cell r="AI37" t="str">
            <v>NaN</v>
          </cell>
          <cell r="AJ37" t="str">
            <v>L</v>
          </cell>
          <cell r="AL37" t="str">
            <v>NaN</v>
          </cell>
          <cell r="AM37" t="str">
            <v>L</v>
          </cell>
          <cell r="AO37" t="str">
            <v>NaN</v>
          </cell>
          <cell r="AP37" t="str">
            <v>L</v>
          </cell>
          <cell r="AR37" t="str">
            <v>NaN</v>
          </cell>
          <cell r="AS37" t="str">
            <v>L</v>
          </cell>
          <cell r="AU37" t="str">
            <v>NaN</v>
          </cell>
          <cell r="AV37" t="str">
            <v>L</v>
          </cell>
          <cell r="AX37" t="str">
            <v>NaN</v>
          </cell>
          <cell r="AY37" t="str">
            <v>M</v>
          </cell>
          <cell r="BA37" t="str">
            <v>NaN</v>
          </cell>
          <cell r="BB37" t="str">
            <v>M</v>
          </cell>
          <cell r="BD37" t="str">
            <v>NaN</v>
          </cell>
          <cell r="BE37" t="str">
            <v>L</v>
          </cell>
          <cell r="BG37" t="str">
            <v>NaN</v>
          </cell>
          <cell r="BH37" t="str">
            <v>L</v>
          </cell>
          <cell r="BJ37" t="str">
            <v>NaN</v>
          </cell>
          <cell r="BK37" t="str">
            <v>L</v>
          </cell>
          <cell r="BM37" t="str">
            <v>NaN</v>
          </cell>
          <cell r="BN37" t="str">
            <v>L</v>
          </cell>
          <cell r="BP37" t="str">
            <v>NaN</v>
          </cell>
          <cell r="BQ37" t="str">
            <v>L</v>
          </cell>
          <cell r="BS37" t="str">
            <v>NaN</v>
          </cell>
          <cell r="BT37" t="str">
            <v>L</v>
          </cell>
          <cell r="BV37" t="str">
            <v>NaN</v>
          </cell>
          <cell r="BW37" t="str">
            <v>L</v>
          </cell>
          <cell r="BY37" t="str">
            <v>NaN</v>
          </cell>
          <cell r="BZ37" t="str">
            <v>L</v>
          </cell>
          <cell r="CB37" t="str">
            <v>NaN</v>
          </cell>
          <cell r="CC37" t="str">
            <v>L</v>
          </cell>
          <cell r="CE37" t="str">
            <v>NaN</v>
          </cell>
          <cell r="CF37" t="str">
            <v>L</v>
          </cell>
          <cell r="CH37" t="str">
            <v>NaN</v>
          </cell>
          <cell r="CI37" t="str">
            <v>L</v>
          </cell>
          <cell r="CK37" t="str">
            <v>NaN</v>
          </cell>
          <cell r="CL37" t="str">
            <v>L</v>
          </cell>
          <cell r="CN37" t="str">
            <v>NaN</v>
          </cell>
          <cell r="CO37" t="str">
            <v>L</v>
          </cell>
          <cell r="CQ37" t="str">
            <v>NaN</v>
          </cell>
          <cell r="CR37" t="str">
            <v>L</v>
          </cell>
          <cell r="CT37" t="str">
            <v>NaN</v>
          </cell>
          <cell r="CU37" t="str">
            <v>L</v>
          </cell>
          <cell r="CW37" t="str">
            <v>NaN</v>
          </cell>
          <cell r="CX37" t="str">
            <v>L</v>
          </cell>
          <cell r="CZ37" t="str">
            <v>NaN</v>
          </cell>
          <cell r="DA37" t="str">
            <v>L</v>
          </cell>
          <cell r="DC37" t="str">
            <v>NaN</v>
          </cell>
          <cell r="DD37" t="str">
            <v>L</v>
          </cell>
          <cell r="DF37" t="str">
            <v>NaN</v>
          </cell>
          <cell r="DG37" t="str">
            <v>L</v>
          </cell>
          <cell r="DI37" t="str">
            <v>NaN</v>
          </cell>
          <cell r="DJ37" t="str">
            <v>L</v>
          </cell>
          <cell r="DL37" t="str">
            <v>NaN</v>
          </cell>
          <cell r="DM37" t="str">
            <v>M</v>
          </cell>
          <cell r="DO37" t="str">
            <v>NaN</v>
          </cell>
          <cell r="DP37" t="str">
            <v>L</v>
          </cell>
          <cell r="DR37" t="str">
            <v>NaN</v>
          </cell>
          <cell r="DS37" t="str">
            <v>L</v>
          </cell>
          <cell r="DU37" t="str">
            <v>NaN</v>
          </cell>
          <cell r="DV37" t="str">
            <v>L</v>
          </cell>
          <cell r="DX37" t="str">
            <v>NaN</v>
          </cell>
          <cell r="DY37" t="str">
            <v>L</v>
          </cell>
          <cell r="EA37" t="str">
            <v>NaN</v>
          </cell>
        </row>
        <row r="38">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M</v>
          </cell>
          <cell r="W38" t="str">
            <v>NaN</v>
          </cell>
          <cell r="X38" t="str">
            <v>L</v>
          </cell>
          <cell r="Z38" t="str">
            <v>NaN</v>
          </cell>
          <cell r="AA38" t="str">
            <v>L</v>
          </cell>
          <cell r="AC38" t="str">
            <v>NaN</v>
          </cell>
          <cell r="AD38" t="str">
            <v>L</v>
          </cell>
          <cell r="AF38" t="str">
            <v>NaN</v>
          </cell>
          <cell r="AG38" t="str">
            <v>L</v>
          </cell>
          <cell r="AI38" t="str">
            <v>NaN</v>
          </cell>
          <cell r="AJ38" t="str">
            <v>L</v>
          </cell>
          <cell r="AL38" t="str">
            <v>NaN</v>
          </cell>
          <cell r="AM38" t="str">
            <v>L</v>
          </cell>
          <cell r="AO38" t="str">
            <v>NaN</v>
          </cell>
          <cell r="AP38" t="str">
            <v>L</v>
          </cell>
          <cell r="AR38" t="str">
            <v>NaN</v>
          </cell>
          <cell r="AS38" t="str">
            <v>L</v>
          </cell>
          <cell r="AU38" t="str">
            <v>NaN</v>
          </cell>
          <cell r="AV38" t="str">
            <v>L</v>
          </cell>
          <cell r="AX38" t="str">
            <v>NaN</v>
          </cell>
          <cell r="AY38" t="str">
            <v>M</v>
          </cell>
          <cell r="BA38" t="str">
            <v>NaN</v>
          </cell>
          <cell r="BB38" t="str">
            <v>M</v>
          </cell>
          <cell r="BD38" t="str">
            <v>NaN</v>
          </cell>
          <cell r="BE38" t="str">
            <v>L</v>
          </cell>
          <cell r="BG38" t="str">
            <v>NaN</v>
          </cell>
          <cell r="BH38" t="str">
            <v>L</v>
          </cell>
          <cell r="BJ38" t="str">
            <v>NaN</v>
          </cell>
          <cell r="BK38" t="str">
            <v>L</v>
          </cell>
          <cell r="BM38" t="str">
            <v>NaN</v>
          </cell>
          <cell r="BN38" t="str">
            <v>L</v>
          </cell>
          <cell r="BP38" t="str">
            <v>NaN</v>
          </cell>
          <cell r="BQ38" t="str">
            <v>L</v>
          </cell>
          <cell r="BS38" t="str">
            <v>NaN</v>
          </cell>
          <cell r="BT38" t="str">
            <v>L</v>
          </cell>
          <cell r="BV38" t="str">
            <v>NaN</v>
          </cell>
          <cell r="BW38" t="str">
            <v>L</v>
          </cell>
          <cell r="BY38" t="str">
            <v>NaN</v>
          </cell>
          <cell r="BZ38" t="str">
            <v>L</v>
          </cell>
          <cell r="CB38" t="str">
            <v>NaN</v>
          </cell>
          <cell r="CC38" t="str">
            <v>L</v>
          </cell>
          <cell r="CE38" t="str">
            <v>NaN</v>
          </cell>
          <cell r="CF38" t="str">
            <v>L</v>
          </cell>
          <cell r="CH38" t="str">
            <v>NaN</v>
          </cell>
          <cell r="CI38" t="str">
            <v>L</v>
          </cell>
          <cell r="CK38" t="str">
            <v>NaN</v>
          </cell>
          <cell r="CL38" t="str">
            <v>L</v>
          </cell>
          <cell r="CN38" t="str">
            <v>NaN</v>
          </cell>
          <cell r="CO38" t="str">
            <v>L</v>
          </cell>
          <cell r="CQ38" t="str">
            <v>NaN</v>
          </cell>
          <cell r="CR38" t="str">
            <v>L</v>
          </cell>
          <cell r="CT38" t="str">
            <v>NaN</v>
          </cell>
          <cell r="CU38" t="str">
            <v>L</v>
          </cell>
          <cell r="CW38" t="str">
            <v>NaN</v>
          </cell>
          <cell r="CX38" t="str">
            <v>L</v>
          </cell>
          <cell r="CZ38" t="str">
            <v>NaN</v>
          </cell>
          <cell r="DA38" t="str">
            <v>L</v>
          </cell>
          <cell r="DC38" t="str">
            <v>NaN</v>
          </cell>
          <cell r="DD38" t="str">
            <v>L</v>
          </cell>
          <cell r="DF38" t="str">
            <v>NaN</v>
          </cell>
          <cell r="DG38" t="str">
            <v>L</v>
          </cell>
          <cell r="DI38" t="str">
            <v>NaN</v>
          </cell>
          <cell r="DJ38" t="str">
            <v>L</v>
          </cell>
          <cell r="DL38" t="str">
            <v>NaN</v>
          </cell>
          <cell r="DM38" t="str">
            <v>M</v>
          </cell>
          <cell r="DO38" t="str">
            <v>NaN</v>
          </cell>
          <cell r="DP38" t="str">
            <v>L</v>
          </cell>
          <cell r="DR38" t="str">
            <v>NaN</v>
          </cell>
          <cell r="DS38" t="str">
            <v>L</v>
          </cell>
          <cell r="DU38" t="str">
            <v>NaN</v>
          </cell>
          <cell r="DV38" t="str">
            <v>L</v>
          </cell>
          <cell r="DX38" t="str">
            <v>NaN</v>
          </cell>
          <cell r="DY38" t="str">
            <v>L</v>
          </cell>
          <cell r="EA38" t="str">
            <v>NaN</v>
          </cell>
        </row>
        <row r="39">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M</v>
          </cell>
          <cell r="W39" t="str">
            <v>NaN</v>
          </cell>
          <cell r="X39" t="str">
            <v>L</v>
          </cell>
          <cell r="Z39" t="str">
            <v>NaN</v>
          </cell>
          <cell r="AA39" t="str">
            <v>L</v>
          </cell>
          <cell r="AC39" t="str">
            <v>NaN</v>
          </cell>
          <cell r="AD39" t="str">
            <v>L</v>
          </cell>
          <cell r="AF39" t="str">
            <v>NaN</v>
          </cell>
          <cell r="AG39" t="str">
            <v>L</v>
          </cell>
          <cell r="AI39" t="str">
            <v>NaN</v>
          </cell>
          <cell r="AJ39" t="str">
            <v>L</v>
          </cell>
          <cell r="AL39" t="str">
            <v>NaN</v>
          </cell>
          <cell r="AM39" t="str">
            <v>L</v>
          </cell>
          <cell r="AO39" t="str">
            <v>NaN</v>
          </cell>
          <cell r="AP39" t="str">
            <v>L</v>
          </cell>
          <cell r="AR39" t="str">
            <v>NaN</v>
          </cell>
          <cell r="AS39" t="str">
            <v>L</v>
          </cell>
          <cell r="AU39" t="str">
            <v>NaN</v>
          </cell>
          <cell r="AV39" t="str">
            <v>L</v>
          </cell>
          <cell r="AX39" t="str">
            <v>NaN</v>
          </cell>
          <cell r="AY39" t="str">
            <v>M</v>
          </cell>
          <cell r="BA39" t="str">
            <v>NaN</v>
          </cell>
          <cell r="BB39" t="str">
            <v>M</v>
          </cell>
          <cell r="BD39" t="str">
            <v>NaN</v>
          </cell>
          <cell r="BE39" t="str">
            <v>L</v>
          </cell>
          <cell r="BG39" t="str">
            <v>NaN</v>
          </cell>
          <cell r="BH39" t="str">
            <v>L</v>
          </cell>
          <cell r="BJ39" t="str">
            <v>NaN</v>
          </cell>
          <cell r="BK39" t="str">
            <v>L</v>
          </cell>
          <cell r="BM39" t="str">
            <v>NaN</v>
          </cell>
          <cell r="BN39" t="str">
            <v>L</v>
          </cell>
          <cell r="BP39" t="str">
            <v>NaN</v>
          </cell>
          <cell r="BQ39" t="str">
            <v>L</v>
          </cell>
          <cell r="BS39" t="str">
            <v>NaN</v>
          </cell>
          <cell r="BT39" t="str">
            <v>L</v>
          </cell>
          <cell r="BV39" t="str">
            <v>NaN</v>
          </cell>
          <cell r="BW39" t="str">
            <v>L</v>
          </cell>
          <cell r="BY39" t="str">
            <v>NaN</v>
          </cell>
          <cell r="BZ39" t="str">
            <v>L</v>
          </cell>
          <cell r="CB39" t="str">
            <v>NaN</v>
          </cell>
          <cell r="CC39" t="str">
            <v>L</v>
          </cell>
          <cell r="CE39" t="str">
            <v>NaN</v>
          </cell>
          <cell r="CF39" t="str">
            <v>L</v>
          </cell>
          <cell r="CH39" t="str">
            <v>NaN</v>
          </cell>
          <cell r="CI39" t="str">
            <v>L</v>
          </cell>
          <cell r="CK39" t="str">
            <v>NaN</v>
          </cell>
          <cell r="CL39" t="str">
            <v>L</v>
          </cell>
          <cell r="CN39" t="str">
            <v>NaN</v>
          </cell>
          <cell r="CO39" t="str">
            <v>L</v>
          </cell>
          <cell r="CQ39" t="str">
            <v>NaN</v>
          </cell>
          <cell r="CR39" t="str">
            <v>L</v>
          </cell>
          <cell r="CT39" t="str">
            <v>NaN</v>
          </cell>
          <cell r="CU39" t="str">
            <v>L</v>
          </cell>
          <cell r="CW39" t="str">
            <v>NaN</v>
          </cell>
          <cell r="CX39" t="str">
            <v>L</v>
          </cell>
          <cell r="CZ39" t="str">
            <v>NaN</v>
          </cell>
          <cell r="DA39" t="str">
            <v>L</v>
          </cell>
          <cell r="DC39" t="str">
            <v>NaN</v>
          </cell>
          <cell r="DD39" t="str">
            <v>L</v>
          </cell>
          <cell r="DF39" t="str">
            <v>NaN</v>
          </cell>
          <cell r="DG39" t="str">
            <v>L</v>
          </cell>
          <cell r="DI39" t="str">
            <v>NaN</v>
          </cell>
          <cell r="DJ39" t="str">
            <v>L</v>
          </cell>
          <cell r="DL39" t="str">
            <v>NaN</v>
          </cell>
          <cell r="DM39" t="str">
            <v>M</v>
          </cell>
          <cell r="DO39" t="str">
            <v>NaN</v>
          </cell>
          <cell r="DP39" t="str">
            <v>L</v>
          </cell>
          <cell r="DR39" t="str">
            <v>NaN</v>
          </cell>
          <cell r="DS39" t="str">
            <v>L</v>
          </cell>
          <cell r="DU39" t="str">
            <v>NaN</v>
          </cell>
          <cell r="DV39" t="str">
            <v>L</v>
          </cell>
          <cell r="DX39" t="str">
            <v>NaN</v>
          </cell>
          <cell r="DY39" t="str">
            <v>L</v>
          </cell>
          <cell r="EA39" t="str">
            <v>NaN</v>
          </cell>
        </row>
        <row r="40">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M</v>
          </cell>
          <cell r="W40" t="str">
            <v>NaN</v>
          </cell>
          <cell r="X40" t="str">
            <v>L</v>
          </cell>
          <cell r="Z40" t="str">
            <v>NaN</v>
          </cell>
          <cell r="AA40" t="str">
            <v>L</v>
          </cell>
          <cell r="AC40" t="str">
            <v>NaN</v>
          </cell>
          <cell r="AD40" t="str">
            <v>L</v>
          </cell>
          <cell r="AF40" t="str">
            <v>NaN</v>
          </cell>
          <cell r="AG40" t="str">
            <v>L</v>
          </cell>
          <cell r="AI40" t="str">
            <v>NaN</v>
          </cell>
          <cell r="AJ40" t="str">
            <v>L</v>
          </cell>
          <cell r="AL40" t="str">
            <v>NaN</v>
          </cell>
          <cell r="AM40" t="str">
            <v>L</v>
          </cell>
          <cell r="AO40" t="str">
            <v>NaN</v>
          </cell>
          <cell r="AP40" t="str">
            <v>L</v>
          </cell>
          <cell r="AR40" t="str">
            <v>NaN</v>
          </cell>
          <cell r="AS40" t="str">
            <v>L</v>
          </cell>
          <cell r="AU40" t="str">
            <v>NaN</v>
          </cell>
          <cell r="AV40" t="str">
            <v>L</v>
          </cell>
          <cell r="AX40" t="str">
            <v>NaN</v>
          </cell>
          <cell r="AY40" t="str">
            <v>M</v>
          </cell>
          <cell r="BA40" t="str">
            <v>NaN</v>
          </cell>
          <cell r="BB40" t="str">
            <v>M</v>
          </cell>
          <cell r="BD40" t="str">
            <v>NaN</v>
          </cell>
          <cell r="BE40" t="str">
            <v>L</v>
          </cell>
          <cell r="BG40" t="str">
            <v>NaN</v>
          </cell>
          <cell r="BH40" t="str">
            <v>L</v>
          </cell>
          <cell r="BJ40" t="str">
            <v>NaN</v>
          </cell>
          <cell r="BK40" t="str">
            <v>L</v>
          </cell>
          <cell r="BM40" t="str">
            <v>NaN</v>
          </cell>
          <cell r="BN40" t="str">
            <v>L</v>
          </cell>
          <cell r="BP40" t="str">
            <v>NaN</v>
          </cell>
          <cell r="BQ40" t="str">
            <v>L</v>
          </cell>
          <cell r="BS40" t="str">
            <v>NaN</v>
          </cell>
          <cell r="BT40" t="str">
            <v>L</v>
          </cell>
          <cell r="BV40" t="str">
            <v>NaN</v>
          </cell>
          <cell r="BW40" t="str">
            <v>L</v>
          </cell>
          <cell r="BY40" t="str">
            <v>NaN</v>
          </cell>
          <cell r="BZ40" t="str">
            <v>L</v>
          </cell>
          <cell r="CB40" t="str">
            <v>NaN</v>
          </cell>
          <cell r="CC40" t="str">
            <v>L</v>
          </cell>
          <cell r="CE40" t="str">
            <v>NaN</v>
          </cell>
          <cell r="CF40" t="str">
            <v>L</v>
          </cell>
          <cell r="CH40" t="str">
            <v>NaN</v>
          </cell>
          <cell r="CI40" t="str">
            <v>L</v>
          </cell>
          <cell r="CK40" t="str">
            <v>NaN</v>
          </cell>
          <cell r="CL40" t="str">
            <v>L</v>
          </cell>
          <cell r="CN40" t="str">
            <v>NaN</v>
          </cell>
          <cell r="CO40" t="str">
            <v>L</v>
          </cell>
          <cell r="CQ40" t="str">
            <v>NaN</v>
          </cell>
          <cell r="CR40" t="str">
            <v>L</v>
          </cell>
          <cell r="CT40" t="str">
            <v>NaN</v>
          </cell>
          <cell r="CU40" t="str">
            <v>L</v>
          </cell>
          <cell r="CW40" t="str">
            <v>NaN</v>
          </cell>
          <cell r="CX40" t="str">
            <v>L</v>
          </cell>
          <cell r="CZ40" t="str">
            <v>NaN</v>
          </cell>
          <cell r="DA40" t="str">
            <v>L</v>
          </cell>
          <cell r="DC40" t="str">
            <v>NaN</v>
          </cell>
          <cell r="DD40" t="str">
            <v>L</v>
          </cell>
          <cell r="DF40" t="str">
            <v>NaN</v>
          </cell>
          <cell r="DG40" t="str">
            <v>L</v>
          </cell>
          <cell r="DI40" t="str">
            <v>NaN</v>
          </cell>
          <cell r="DJ40" t="str">
            <v>L</v>
          </cell>
          <cell r="DL40" t="str">
            <v>NaN</v>
          </cell>
          <cell r="DM40" t="str">
            <v>M</v>
          </cell>
          <cell r="DO40" t="str">
            <v>NaN</v>
          </cell>
          <cell r="DP40" t="str">
            <v>L</v>
          </cell>
          <cell r="DR40" t="str">
            <v>NaN</v>
          </cell>
          <cell r="DS40" t="str">
            <v>L</v>
          </cell>
          <cell r="DU40" t="str">
            <v>NaN</v>
          </cell>
          <cell r="DV40" t="str">
            <v>L</v>
          </cell>
          <cell r="DX40" t="str">
            <v>NaN</v>
          </cell>
          <cell r="DY40" t="str">
            <v>L</v>
          </cell>
          <cell r="EA40" t="str">
            <v>NaN</v>
          </cell>
        </row>
        <row r="41">
          <cell r="B41">
            <v>568445.25240778597</v>
          </cell>
          <cell r="D41" t="str">
            <v>F</v>
          </cell>
          <cell r="E41">
            <v>1382670.2389443882</v>
          </cell>
          <cell r="G41" t="str">
            <v>F</v>
          </cell>
          <cell r="H41">
            <v>1382670.2389443882</v>
          </cell>
          <cell r="J41" t="str">
            <v>F</v>
          </cell>
          <cell r="K41">
            <v>75604.699520190785</v>
          </cell>
          <cell r="M41" t="str">
            <v>F</v>
          </cell>
          <cell r="N41">
            <v>65040.795214668186</v>
          </cell>
          <cell r="P41" t="str">
            <v>F</v>
          </cell>
          <cell r="Q41">
            <v>10563.904305522599</v>
          </cell>
          <cell r="S41" t="str">
            <v>F</v>
          </cell>
          <cell r="T41">
            <v>0</v>
          </cell>
          <cell r="V41" t="str">
            <v>F</v>
          </cell>
          <cell r="W41">
            <v>56246.348937302784</v>
          </cell>
          <cell r="Y41" t="str">
            <v>F</v>
          </cell>
          <cell r="Z41">
            <v>49660.904661382556</v>
          </cell>
          <cell r="AB41" t="str">
            <v>F</v>
          </cell>
          <cell r="AC41">
            <v>6585.4442759202302</v>
          </cell>
          <cell r="AE41" t="str">
            <v>F</v>
          </cell>
          <cell r="AF41">
            <v>3254.345212441915</v>
          </cell>
          <cell r="AI41">
            <v>3254.345212441915</v>
          </cell>
          <cell r="AL41">
            <v>11818.442244012813</v>
          </cell>
          <cell r="AN41" t="str">
            <v>F</v>
          </cell>
          <cell r="AO41">
            <v>6493.2919549165426</v>
          </cell>
          <cell r="AQ41" t="str">
            <v>F</v>
          </cell>
          <cell r="AR41">
            <v>0</v>
          </cell>
          <cell r="AU41">
            <v>0</v>
          </cell>
          <cell r="AX41" t="str">
            <v>NaN</v>
          </cell>
          <cell r="AY41" t="str">
            <v>M</v>
          </cell>
          <cell r="BA41" t="str">
            <v>NaN</v>
          </cell>
          <cell r="BB41" t="str">
            <v>M</v>
          </cell>
          <cell r="BD41">
            <v>0</v>
          </cell>
          <cell r="BG41">
            <v>5325.1502890962693</v>
          </cell>
          <cell r="BJ41">
            <v>14611.346006742042</v>
          </cell>
          <cell r="BL41" t="str">
            <v>F</v>
          </cell>
          <cell r="BM41">
            <v>108853.8532647369</v>
          </cell>
          <cell r="BO41" t="str">
            <v>F</v>
          </cell>
          <cell r="BP41">
            <v>98697.969864736893</v>
          </cell>
          <cell r="BR41" t="str">
            <v>F</v>
          </cell>
          <cell r="BS41">
            <v>10155.883400000001</v>
          </cell>
          <cell r="BU41" t="str">
            <v>F</v>
          </cell>
          <cell r="BV41">
            <v>263164.40836361493</v>
          </cell>
          <cell r="BX41" t="str">
            <v>F</v>
          </cell>
          <cell r="BY41">
            <v>245440.21153702703</v>
          </cell>
          <cell r="CA41" t="str">
            <v>F</v>
          </cell>
          <cell r="CB41">
            <v>101941.31580702704</v>
          </cell>
          <cell r="CD41" t="str">
            <v>F</v>
          </cell>
          <cell r="CE41">
            <v>27332.895730000007</v>
          </cell>
          <cell r="CG41" t="str">
            <v>F</v>
          </cell>
          <cell r="CH41">
            <v>116166</v>
          </cell>
          <cell r="CJ41" t="str">
            <v>F</v>
          </cell>
          <cell r="CK41">
            <v>0</v>
          </cell>
          <cell r="CM41" t="str">
            <v>F</v>
          </cell>
          <cell r="CN41">
            <v>0</v>
          </cell>
          <cell r="CP41" t="str">
            <v>F</v>
          </cell>
          <cell r="CQ41">
            <v>1284.2861473148614</v>
          </cell>
          <cell r="CS41" t="str">
            <v>F</v>
          </cell>
          <cell r="CT41">
            <v>16439.910679273024</v>
          </cell>
          <cell r="CV41" t="str">
            <v>F</v>
          </cell>
          <cell r="CW41">
            <v>16439.910679273024</v>
          </cell>
          <cell r="CZ41">
            <v>0</v>
          </cell>
          <cell r="DC41">
            <v>16158.794934014237</v>
          </cell>
          <cell r="DE41" t="str">
            <v>F</v>
          </cell>
          <cell r="DF41">
            <v>5818.1348417495574</v>
          </cell>
          <cell r="DH41" t="str">
            <v>F</v>
          </cell>
          <cell r="DI41">
            <v>10340.660092264679</v>
          </cell>
          <cell r="DL41" t="str">
            <v>NaN</v>
          </cell>
          <cell r="DM41" t="str">
            <v>M</v>
          </cell>
          <cell r="DN41" t="str">
            <v>F</v>
          </cell>
          <cell r="DO41">
            <v>462.09999999999997</v>
          </cell>
          <cell r="DQ41" t="str">
            <v>F</v>
          </cell>
          <cell r="DR41">
            <v>462.09999999999997</v>
          </cell>
          <cell r="DU41">
            <v>0</v>
          </cell>
          <cell r="DX41">
            <v>103702.17472765932</v>
          </cell>
          <cell r="DZ41" t="str">
            <v>F</v>
          </cell>
          <cell r="EA41">
            <v>-12509.135196544916</v>
          </cell>
        </row>
        <row r="42">
          <cell r="B42">
            <v>580861.23034912965</v>
          </cell>
          <cell r="D42" t="str">
            <v>F</v>
          </cell>
          <cell r="E42">
            <v>1655387.1107042783</v>
          </cell>
          <cell r="G42" t="str">
            <v>F</v>
          </cell>
          <cell r="H42">
            <v>1655387.1107042783</v>
          </cell>
          <cell r="J42" t="str">
            <v>F</v>
          </cell>
          <cell r="K42">
            <v>81964.506116450691</v>
          </cell>
          <cell r="M42" t="str">
            <v>F</v>
          </cell>
          <cell r="N42">
            <v>78974.671651822558</v>
          </cell>
          <cell r="P42" t="str">
            <v>F</v>
          </cell>
          <cell r="Q42">
            <v>2989.8344646281289</v>
          </cell>
          <cell r="S42" t="str">
            <v>F</v>
          </cell>
          <cell r="T42">
            <v>0</v>
          </cell>
          <cell r="V42" t="str">
            <v>F</v>
          </cell>
          <cell r="W42">
            <v>67676.126417805004</v>
          </cell>
          <cell r="Y42" t="str">
            <v>F</v>
          </cell>
          <cell r="Z42">
            <v>59603.93378033569</v>
          </cell>
          <cell r="AB42" t="str">
            <v>F</v>
          </cell>
          <cell r="AC42">
            <v>8072.1926374693248</v>
          </cell>
          <cell r="AE42" t="str">
            <v>F</v>
          </cell>
          <cell r="AF42">
            <v>3383.713888533794</v>
          </cell>
          <cell r="AI42">
            <v>3383.713888533794</v>
          </cell>
          <cell r="AL42">
            <v>18182.190658743493</v>
          </cell>
          <cell r="AN42" t="str">
            <v>F</v>
          </cell>
          <cell r="AO42">
            <v>12261.004141852616</v>
          </cell>
          <cell r="AQ42" t="str">
            <v>F</v>
          </cell>
          <cell r="AR42">
            <v>0</v>
          </cell>
          <cell r="AU42">
            <v>0</v>
          </cell>
          <cell r="AX42" t="str">
            <v>NaN</v>
          </cell>
          <cell r="AY42" t="str">
            <v>M</v>
          </cell>
          <cell r="BA42" t="str">
            <v>NaN</v>
          </cell>
          <cell r="BB42" t="str">
            <v>M</v>
          </cell>
          <cell r="BD42">
            <v>0</v>
          </cell>
          <cell r="BG42">
            <v>5921.1865168908771</v>
          </cell>
          <cell r="BJ42">
            <v>24658.493309020942</v>
          </cell>
          <cell r="BL42" t="str">
            <v>F</v>
          </cell>
          <cell r="BM42">
            <v>134704.38019267883</v>
          </cell>
          <cell r="BO42" t="str">
            <v>F</v>
          </cell>
          <cell r="BP42">
            <v>122643.56165267881</v>
          </cell>
          <cell r="BR42" t="str">
            <v>F</v>
          </cell>
          <cell r="BS42">
            <v>12060.81854</v>
          </cell>
          <cell r="BU42" t="str">
            <v>F</v>
          </cell>
          <cell r="BV42">
            <v>322796.9338781751</v>
          </cell>
          <cell r="BX42" t="str">
            <v>F</v>
          </cell>
          <cell r="BY42">
            <v>301314.30423113052</v>
          </cell>
          <cell r="CA42" t="str">
            <v>F</v>
          </cell>
          <cell r="CB42">
            <v>126051.77635813049</v>
          </cell>
          <cell r="CD42" t="str">
            <v>F</v>
          </cell>
          <cell r="CE42">
            <v>28276.827873000002</v>
          </cell>
          <cell r="CG42" t="str">
            <v>F</v>
          </cell>
          <cell r="CH42">
            <v>146985.70000000001</v>
          </cell>
          <cell r="CJ42" t="str">
            <v>F</v>
          </cell>
          <cell r="CK42">
            <v>0</v>
          </cell>
          <cell r="CM42" t="str">
            <v>F</v>
          </cell>
          <cell r="CN42">
            <v>0</v>
          </cell>
          <cell r="CP42" t="str">
            <v>F</v>
          </cell>
          <cell r="CQ42">
            <v>1370.0923562526705</v>
          </cell>
          <cell r="CS42" t="str">
            <v>F</v>
          </cell>
          <cell r="CT42">
            <v>20112.537290791912</v>
          </cell>
          <cell r="CV42" t="str">
            <v>F</v>
          </cell>
          <cell r="CW42">
            <v>20112.537290791912</v>
          </cell>
          <cell r="CZ42">
            <v>0</v>
          </cell>
          <cell r="DC42">
            <v>18350.928324395896</v>
          </cell>
          <cell r="DE42" t="str">
            <v>F</v>
          </cell>
          <cell r="DF42">
            <v>7419.701939999999</v>
          </cell>
          <cell r="DH42" t="str">
            <v>F</v>
          </cell>
          <cell r="DI42">
            <v>10931.226384395895</v>
          </cell>
          <cell r="DL42" t="str">
            <v>NaN</v>
          </cell>
          <cell r="DM42" t="str">
            <v>M</v>
          </cell>
          <cell r="DN42" t="str">
            <v>F</v>
          </cell>
          <cell r="DO42">
            <v>575.5</v>
          </cell>
          <cell r="DQ42" t="str">
            <v>F</v>
          </cell>
          <cell r="DR42">
            <v>575.5</v>
          </cell>
          <cell r="DU42">
            <v>0</v>
          </cell>
          <cell r="DX42">
            <v>116418.07024201062</v>
          </cell>
          <cell r="DZ42" t="str">
            <v>F</v>
          </cell>
          <cell r="EA42">
            <v>-65290.754033280682</v>
          </cell>
        </row>
        <row r="43">
          <cell r="B43">
            <v>626358.82903318305</v>
          </cell>
          <cell r="D43" t="str">
            <v>F</v>
          </cell>
          <cell r="E43">
            <v>1900229.243616621</v>
          </cell>
          <cell r="G43" t="str">
            <v>F</v>
          </cell>
          <cell r="H43">
            <v>1900229.243616621</v>
          </cell>
          <cell r="J43" t="str">
            <v>F</v>
          </cell>
          <cell r="K43">
            <v>79133.768907829945</v>
          </cell>
          <cell r="M43" t="str">
            <v>F</v>
          </cell>
          <cell r="N43">
            <v>86043.824430123859</v>
          </cell>
          <cell r="P43" t="str">
            <v>F</v>
          </cell>
          <cell r="Q43">
            <v>-6910.0555222939092</v>
          </cell>
          <cell r="S43" t="str">
            <v>F</v>
          </cell>
          <cell r="T43">
            <v>0</v>
          </cell>
          <cell r="V43" t="str">
            <v>F</v>
          </cell>
          <cell r="W43">
            <v>71577.295391916399</v>
          </cell>
          <cell r="Y43" t="str">
            <v>F</v>
          </cell>
          <cell r="Z43">
            <v>63170.996158315516</v>
          </cell>
          <cell r="AB43" t="str">
            <v>F</v>
          </cell>
          <cell r="AC43">
            <v>8406.2992336008756</v>
          </cell>
          <cell r="AE43" t="str">
            <v>F</v>
          </cell>
          <cell r="AF43">
            <v>3898.8937916744721</v>
          </cell>
          <cell r="AI43">
            <v>3898.8937916744721</v>
          </cell>
          <cell r="AL43">
            <v>28109.884664103458</v>
          </cell>
          <cell r="AN43" t="str">
            <v>F</v>
          </cell>
          <cell r="AO43">
            <v>23410.935941020169</v>
          </cell>
          <cell r="AQ43" t="str">
            <v>F</v>
          </cell>
          <cell r="AR43">
            <v>0</v>
          </cell>
          <cell r="AU43">
            <v>0</v>
          </cell>
          <cell r="AX43" t="str">
            <v>NaN</v>
          </cell>
          <cell r="AY43" t="str">
            <v>M</v>
          </cell>
          <cell r="BA43" t="str">
            <v>NaN</v>
          </cell>
          <cell r="BB43" t="str">
            <v>M</v>
          </cell>
          <cell r="BD43">
            <v>0</v>
          </cell>
          <cell r="BG43">
            <v>4698.9487230832901</v>
          </cell>
          <cell r="BJ43">
            <v>37591.08791675893</v>
          </cell>
          <cell r="BL43" t="str">
            <v>F</v>
          </cell>
          <cell r="BM43">
            <v>133330.83592067406</v>
          </cell>
          <cell r="BO43" t="str">
            <v>F</v>
          </cell>
          <cell r="BP43">
            <v>120375.51846067407</v>
          </cell>
          <cell r="BR43" t="str">
            <v>F</v>
          </cell>
          <cell r="BS43">
            <v>12955.31746</v>
          </cell>
          <cell r="BU43" t="str">
            <v>F</v>
          </cell>
          <cell r="BV43">
            <v>381330.30572232924</v>
          </cell>
          <cell r="BX43" t="str">
            <v>F</v>
          </cell>
          <cell r="BY43">
            <v>353781.31659096881</v>
          </cell>
          <cell r="CA43" t="str">
            <v>F</v>
          </cell>
          <cell r="CB43">
            <v>147374.80576796882</v>
          </cell>
          <cell r="CD43" t="str">
            <v>F</v>
          </cell>
          <cell r="CE43">
            <v>35167.064823000022</v>
          </cell>
          <cell r="CG43" t="str">
            <v>F</v>
          </cell>
          <cell r="CH43">
            <v>171241.421</v>
          </cell>
          <cell r="CJ43" t="str">
            <v>F</v>
          </cell>
          <cell r="CK43">
            <v>79.376000000000005</v>
          </cell>
          <cell r="CM43" t="str">
            <v>F</v>
          </cell>
          <cell r="CN43">
            <v>81.350999999999999</v>
          </cell>
          <cell r="CP43" t="str">
            <v>F</v>
          </cell>
          <cell r="CQ43">
            <v>1604.2732764099833</v>
          </cell>
          <cell r="CS43" t="str">
            <v>F</v>
          </cell>
          <cell r="CT43">
            <v>25944.715854950486</v>
          </cell>
          <cell r="CV43" t="str">
            <v>F</v>
          </cell>
          <cell r="CW43">
            <v>25944.715854950486</v>
          </cell>
          <cell r="CZ43">
            <v>0</v>
          </cell>
          <cell r="DC43">
            <v>22727.124666124175</v>
          </cell>
          <cell r="DE43" t="str">
            <v>F</v>
          </cell>
          <cell r="DF43">
            <v>8821.8106200000002</v>
          </cell>
          <cell r="DH43" t="str">
            <v>F</v>
          </cell>
          <cell r="DI43">
            <v>13905.314046124176</v>
          </cell>
          <cell r="DL43" t="str">
            <v>NaN</v>
          </cell>
          <cell r="DM43" t="str">
            <v>M</v>
          </cell>
          <cell r="DN43" t="str">
            <v>F</v>
          </cell>
          <cell r="DO43">
            <v>649.5</v>
          </cell>
          <cell r="DQ43" t="str">
            <v>F</v>
          </cell>
          <cell r="DR43">
            <v>649.5</v>
          </cell>
          <cell r="DU43">
            <v>0</v>
          </cell>
          <cell r="DX43">
            <v>122734.08493245671</v>
          </cell>
          <cell r="DZ43" t="str">
            <v>F</v>
          </cell>
          <cell r="EA43">
            <v>13728.766048933423</v>
          </cell>
        </row>
        <row r="44">
          <cell r="B44">
            <v>671309.71243516624</v>
          </cell>
          <cell r="D44" t="str">
            <v>F</v>
          </cell>
          <cell r="E44">
            <v>2188546.9626420941</v>
          </cell>
          <cell r="G44" t="str">
            <v>F</v>
          </cell>
          <cell r="H44">
            <v>2188546.9626420941</v>
          </cell>
          <cell r="J44" t="str">
            <v>F</v>
          </cell>
          <cell r="K44">
            <v>100339.44014048012</v>
          </cell>
          <cell r="M44" t="str">
            <v>F</v>
          </cell>
          <cell r="N44">
            <v>89409.664055194677</v>
          </cell>
          <cell r="P44" t="str">
            <v>F</v>
          </cell>
          <cell r="Q44">
            <v>10929.776085285439</v>
          </cell>
          <cell r="S44" t="str">
            <v>F</v>
          </cell>
          <cell r="T44">
            <v>0</v>
          </cell>
          <cell r="V44" t="str">
            <v>F</v>
          </cell>
          <cell r="W44">
            <v>83312.282210455422</v>
          </cell>
          <cell r="Y44" t="str">
            <v>F</v>
          </cell>
          <cell r="Z44">
            <v>73615.713306408667</v>
          </cell>
          <cell r="AB44" t="str">
            <v>F</v>
          </cell>
          <cell r="AC44">
            <v>9696.5689040467514</v>
          </cell>
          <cell r="AE44" t="str">
            <v>F</v>
          </cell>
          <cell r="AF44">
            <v>4182.5362768858458</v>
          </cell>
          <cell r="AI44">
            <v>4182.5362768858458</v>
          </cell>
          <cell r="AL44">
            <v>40111.798089538919</v>
          </cell>
          <cell r="AN44" t="str">
            <v>F</v>
          </cell>
          <cell r="AO44">
            <v>29700.111350373565</v>
          </cell>
          <cell r="AQ44" t="str">
            <v>F</v>
          </cell>
          <cell r="AR44">
            <v>0</v>
          </cell>
          <cell r="AU44">
            <v>0</v>
          </cell>
          <cell r="AX44" t="str">
            <v>NaN</v>
          </cell>
          <cell r="AY44" t="str">
            <v>M</v>
          </cell>
          <cell r="BA44" t="str">
            <v>NaN</v>
          </cell>
          <cell r="BB44" t="str">
            <v>M</v>
          </cell>
          <cell r="BD44">
            <v>0</v>
          </cell>
          <cell r="BG44">
            <v>10411.68673916535</v>
          </cell>
          <cell r="BJ44">
            <v>54543.110749650303</v>
          </cell>
          <cell r="BL44" t="str">
            <v>F</v>
          </cell>
          <cell r="BM44">
            <v>155871.19893306648</v>
          </cell>
          <cell r="BO44" t="str">
            <v>F</v>
          </cell>
          <cell r="BP44">
            <v>141258.02327306647</v>
          </cell>
          <cell r="BR44" t="str">
            <v>F</v>
          </cell>
          <cell r="BS44">
            <v>14613.175660000001</v>
          </cell>
          <cell r="BU44" t="str">
            <v>F</v>
          </cell>
          <cell r="BV44">
            <v>442204.99744694482</v>
          </cell>
          <cell r="BX44" t="str">
            <v>F</v>
          </cell>
          <cell r="BY44">
            <v>410931.03953917295</v>
          </cell>
          <cell r="CA44" t="str">
            <v>F</v>
          </cell>
          <cell r="CB44">
            <v>171279.76414617294</v>
          </cell>
          <cell r="CD44" t="str">
            <v>F</v>
          </cell>
          <cell r="CE44">
            <v>43317.690392999997</v>
          </cell>
          <cell r="CG44" t="str">
            <v>F</v>
          </cell>
          <cell r="CH44">
            <v>196271.42</v>
          </cell>
          <cell r="CJ44" t="str">
            <v>F</v>
          </cell>
          <cell r="CK44">
            <v>253.71899999999999</v>
          </cell>
          <cell r="CM44" t="str">
            <v>F</v>
          </cell>
          <cell r="CN44">
            <v>191.554</v>
          </cell>
          <cell r="CP44" t="str">
            <v>F</v>
          </cell>
          <cell r="CQ44">
            <v>1841.7126324605733</v>
          </cell>
          <cell r="CS44" t="str">
            <v>F</v>
          </cell>
          <cell r="CT44">
            <v>29432.245275311321</v>
          </cell>
          <cell r="CV44" t="str">
            <v>F</v>
          </cell>
          <cell r="CW44">
            <v>29432.245275311321</v>
          </cell>
          <cell r="CZ44">
            <v>0</v>
          </cell>
          <cell r="DC44">
            <v>27593.302514862116</v>
          </cell>
          <cell r="DE44" t="str">
            <v>F</v>
          </cell>
          <cell r="DF44">
            <v>9748.7502000000004</v>
          </cell>
          <cell r="DH44" t="str">
            <v>F</v>
          </cell>
          <cell r="DI44">
            <v>17844.552314862114</v>
          </cell>
          <cell r="DL44" t="str">
            <v>NaN</v>
          </cell>
          <cell r="DM44" t="str">
            <v>M</v>
          </cell>
          <cell r="DN44" t="str">
            <v>F</v>
          </cell>
          <cell r="DO44">
            <v>724.90000000000009</v>
          </cell>
          <cell r="DQ44" t="str">
            <v>F</v>
          </cell>
          <cell r="DR44">
            <v>724.90000000000009</v>
          </cell>
          <cell r="DU44">
            <v>0</v>
          </cell>
          <cell r="DX44">
            <v>145638.30703209568</v>
          </cell>
          <cell r="DZ44" t="str">
            <v>F</v>
          </cell>
          <cell r="EA44">
            <v>-12459.733100990568</v>
          </cell>
        </row>
        <row r="45">
          <cell r="B45">
            <v>664019.62708206964</v>
          </cell>
          <cell r="D45" t="str">
            <v>F</v>
          </cell>
          <cell r="E45">
            <v>2293854.4477112745</v>
          </cell>
          <cell r="G45" t="str">
            <v>F</v>
          </cell>
          <cell r="H45">
            <v>2293854.4477112745</v>
          </cell>
          <cell r="J45" t="str">
            <v>F</v>
          </cell>
          <cell r="K45">
            <v>76999.467653553686</v>
          </cell>
          <cell r="M45" t="str">
            <v>F</v>
          </cell>
          <cell r="N45">
            <v>76840.206107377249</v>
          </cell>
          <cell r="P45" t="str">
            <v>F</v>
          </cell>
          <cell r="Q45">
            <v>159.26154617644286</v>
          </cell>
          <cell r="S45" t="str">
            <v>F</v>
          </cell>
          <cell r="T45">
            <v>0</v>
          </cell>
          <cell r="V45" t="str">
            <v>F</v>
          </cell>
          <cell r="W45">
            <v>79667.676489568024</v>
          </cell>
          <cell r="Y45" t="str">
            <v>F</v>
          </cell>
          <cell r="Z45">
            <v>70587.460730786566</v>
          </cell>
          <cell r="AB45" t="str">
            <v>F</v>
          </cell>
          <cell r="AC45">
            <v>9080.2157587814618</v>
          </cell>
          <cell r="AE45" t="str">
            <v>F</v>
          </cell>
          <cell r="AF45">
            <v>5359.6248288380439</v>
          </cell>
          <cell r="AI45">
            <v>5359.6248288380439</v>
          </cell>
          <cell r="AL45">
            <v>42014.811137014978</v>
          </cell>
          <cell r="AN45" t="str">
            <v>F</v>
          </cell>
          <cell r="AO45">
            <v>30760.776500515818</v>
          </cell>
          <cell r="AQ45" t="str">
            <v>F</v>
          </cell>
          <cell r="AR45">
            <v>0</v>
          </cell>
          <cell r="AU45">
            <v>0</v>
          </cell>
          <cell r="AX45" t="str">
            <v>NaN</v>
          </cell>
          <cell r="AY45" t="str">
            <v>M</v>
          </cell>
          <cell r="BA45" t="str">
            <v>NaN</v>
          </cell>
          <cell r="BB45" t="str">
            <v>M</v>
          </cell>
          <cell r="BD45">
            <v>0</v>
          </cell>
          <cell r="BG45">
            <v>11254.034636499166</v>
          </cell>
          <cell r="BJ45">
            <v>58560.769653930722</v>
          </cell>
          <cell r="BL45" t="str">
            <v>F</v>
          </cell>
          <cell r="BM45">
            <v>152335.74129765091</v>
          </cell>
          <cell r="BO45" t="str">
            <v>F</v>
          </cell>
          <cell r="BP45">
            <v>136936.43781765091</v>
          </cell>
          <cell r="BR45" t="str">
            <v>F</v>
          </cell>
          <cell r="BS45">
            <v>15399.30348</v>
          </cell>
          <cell r="BU45" t="str">
            <v>F</v>
          </cell>
          <cell r="BV45">
            <v>454492.16290582449</v>
          </cell>
          <cell r="BX45" t="str">
            <v>F</v>
          </cell>
          <cell r="BY45">
            <v>423504.79577397415</v>
          </cell>
          <cell r="CA45" t="str">
            <v>F</v>
          </cell>
          <cell r="CB45">
            <v>176331.03635497415</v>
          </cell>
          <cell r="CD45" t="str">
            <v>F</v>
          </cell>
          <cell r="CE45">
            <v>46939.995418999984</v>
          </cell>
          <cell r="CG45" t="str">
            <v>F</v>
          </cell>
          <cell r="CH45">
            <v>199974.22199999998</v>
          </cell>
          <cell r="CJ45" t="str">
            <v>F</v>
          </cell>
          <cell r="CK45">
            <v>432.10300000000001</v>
          </cell>
          <cell r="CM45" t="str">
            <v>F</v>
          </cell>
          <cell r="CN45">
            <v>172.56100000000001</v>
          </cell>
          <cell r="CP45" t="str">
            <v>F</v>
          </cell>
          <cell r="CQ45">
            <v>1997.2553378267471</v>
          </cell>
          <cell r="CS45" t="str">
            <v>F</v>
          </cell>
          <cell r="CT45">
            <v>28990.111794023574</v>
          </cell>
          <cell r="CV45" t="str">
            <v>F</v>
          </cell>
          <cell r="CW45">
            <v>28990.111794023574</v>
          </cell>
          <cell r="CZ45">
            <v>0</v>
          </cell>
          <cell r="DC45">
            <v>27508.801028401474</v>
          </cell>
          <cell r="DE45" t="str">
            <v>F</v>
          </cell>
          <cell r="DF45">
            <v>9863.5761000000002</v>
          </cell>
          <cell r="DH45" t="str">
            <v>F</v>
          </cell>
          <cell r="DI45">
            <v>17645.224928401476</v>
          </cell>
          <cell r="DL45" t="str">
            <v>NaN</v>
          </cell>
          <cell r="DM45" t="str">
            <v>M</v>
          </cell>
          <cell r="DN45" t="str">
            <v>F</v>
          </cell>
          <cell r="DO45">
            <v>978.3</v>
          </cell>
          <cell r="DQ45" t="str">
            <v>F</v>
          </cell>
          <cell r="DR45">
            <v>978.3</v>
          </cell>
          <cell r="DU45">
            <v>0</v>
          </cell>
          <cell r="DX45">
            <v>161239.22250581859</v>
          </cell>
          <cell r="DZ45" t="str">
            <v>F</v>
          </cell>
          <cell r="EA45">
            <v>-12063.178863653695</v>
          </cell>
        </row>
        <row r="46">
          <cell r="B46">
            <v>669227.05763369019</v>
          </cell>
          <cell r="D46" t="str">
            <v>F</v>
          </cell>
          <cell r="E46">
            <v>2453574.5763450339</v>
          </cell>
          <cell r="G46" t="str">
            <v>F</v>
          </cell>
          <cell r="H46">
            <v>2453574.5763450339</v>
          </cell>
          <cell r="J46" t="str">
            <v>F</v>
          </cell>
          <cell r="K46">
            <v>75105.098600128535</v>
          </cell>
          <cell r="M46" t="str">
            <v>F</v>
          </cell>
          <cell r="N46">
            <v>73597.373473671716</v>
          </cell>
          <cell r="P46" t="str">
            <v>F</v>
          </cell>
          <cell r="Q46">
            <v>1507.7251264568229</v>
          </cell>
          <cell r="S46" t="str">
            <v>F</v>
          </cell>
          <cell r="T46">
            <v>0</v>
          </cell>
          <cell r="V46" t="str">
            <v>F</v>
          </cell>
          <cell r="W46">
            <v>78687.18439087538</v>
          </cell>
          <cell r="Y46" t="str">
            <v>F</v>
          </cell>
          <cell r="Z46">
            <v>70363.478634280138</v>
          </cell>
          <cell r="AB46" t="str">
            <v>F</v>
          </cell>
          <cell r="AC46">
            <v>8323.7057565952418</v>
          </cell>
          <cell r="AE46" t="str">
            <v>F</v>
          </cell>
          <cell r="AF46">
            <v>8262.7030951716097</v>
          </cell>
          <cell r="AI46">
            <v>8262.7030951716097</v>
          </cell>
          <cell r="AL46">
            <v>43868.006052262885</v>
          </cell>
          <cell r="AN46" t="str">
            <v>F</v>
          </cell>
          <cell r="AO46">
            <v>31076.302460618619</v>
          </cell>
          <cell r="AQ46" t="str">
            <v>F</v>
          </cell>
          <cell r="AR46">
            <v>0</v>
          </cell>
          <cell r="AU46">
            <v>0</v>
          </cell>
          <cell r="AX46" t="str">
            <v>NaN</v>
          </cell>
          <cell r="AY46" t="str">
            <v>M</v>
          </cell>
          <cell r="BA46" t="str">
            <v>NaN</v>
          </cell>
          <cell r="BB46" t="str">
            <v>M</v>
          </cell>
          <cell r="BD46">
            <v>0</v>
          </cell>
          <cell r="BG46">
            <v>12791.703591644264</v>
          </cell>
          <cell r="BJ46">
            <v>62521.819286448517</v>
          </cell>
          <cell r="BL46" t="str">
            <v>F</v>
          </cell>
          <cell r="BM46">
            <v>161589.36902958583</v>
          </cell>
          <cell r="BO46" t="str">
            <v>F</v>
          </cell>
          <cell r="BP46">
            <v>143564.51792958583</v>
          </cell>
          <cell r="BR46" t="str">
            <v>F</v>
          </cell>
          <cell r="BS46">
            <v>18024.8511</v>
          </cell>
          <cell r="BU46" t="str">
            <v>F</v>
          </cell>
          <cell r="BV46">
            <v>480351.86457699095</v>
          </cell>
          <cell r="BX46" t="str">
            <v>F</v>
          </cell>
          <cell r="BY46">
            <v>446204.68153843185</v>
          </cell>
          <cell r="CA46" t="str">
            <v>F</v>
          </cell>
          <cell r="CB46">
            <v>192933.71309922962</v>
          </cell>
          <cell r="CD46" t="str">
            <v>F</v>
          </cell>
          <cell r="CE46">
            <v>37645.328439202283</v>
          </cell>
          <cell r="CG46" t="str">
            <v>F</v>
          </cell>
          <cell r="CH46">
            <v>215382.492</v>
          </cell>
          <cell r="CJ46" t="str">
            <v>F</v>
          </cell>
          <cell r="CK46">
            <v>454.47800000000001</v>
          </cell>
          <cell r="CM46" t="str">
            <v>F</v>
          </cell>
          <cell r="CN46">
            <v>211.33</v>
          </cell>
          <cell r="CP46" t="str">
            <v>F</v>
          </cell>
          <cell r="CQ46">
            <v>1622.8271964922305</v>
          </cell>
          <cell r="CS46" t="str">
            <v>F</v>
          </cell>
          <cell r="CT46">
            <v>32524.355842066878</v>
          </cell>
          <cell r="CV46" t="str">
            <v>F</v>
          </cell>
          <cell r="CW46">
            <v>32524.355842066878</v>
          </cell>
          <cell r="CZ46">
            <v>0</v>
          </cell>
          <cell r="DC46">
            <v>30982.862884130391</v>
          </cell>
          <cell r="DE46" t="str">
            <v>F</v>
          </cell>
          <cell r="DF46">
            <v>9551.6836799999983</v>
          </cell>
          <cell r="DH46" t="str">
            <v>F</v>
          </cell>
          <cell r="DI46">
            <v>21431.179204130392</v>
          </cell>
          <cell r="DL46" t="str">
            <v>NaN</v>
          </cell>
          <cell r="DM46" t="str">
            <v>M</v>
          </cell>
          <cell r="DN46" t="str">
            <v>F</v>
          </cell>
          <cell r="DO46">
            <v>1002.2</v>
          </cell>
          <cell r="DQ46" t="str">
            <v>F</v>
          </cell>
          <cell r="DR46">
            <v>1002.2</v>
          </cell>
          <cell r="DU46">
            <v>0</v>
          </cell>
          <cell r="DX46">
            <v>156328.08298484847</v>
          </cell>
          <cell r="DZ46" t="str">
            <v>F</v>
          </cell>
          <cell r="EA46">
            <v>-11323.908566231163</v>
          </cell>
        </row>
        <row r="47">
          <cell r="B47">
            <v>715079.0835665894</v>
          </cell>
          <cell r="D47" t="str">
            <v>F</v>
          </cell>
          <cell r="E47">
            <v>2728507.9595078877</v>
          </cell>
          <cell r="G47" t="str">
            <v>F</v>
          </cell>
          <cell r="H47">
            <v>2728507.9595078877</v>
          </cell>
          <cell r="J47" t="str">
            <v>F</v>
          </cell>
          <cell r="K47">
            <v>64890.918230697098</v>
          </cell>
          <cell r="M47" t="str">
            <v>F</v>
          </cell>
          <cell r="N47">
            <v>76606.358452532906</v>
          </cell>
          <cell r="P47" t="str">
            <v>F</v>
          </cell>
          <cell r="Q47">
            <v>-11715.440221835805</v>
          </cell>
          <cell r="S47" t="str">
            <v>F</v>
          </cell>
          <cell r="T47">
            <v>0</v>
          </cell>
          <cell r="V47" t="str">
            <v>F</v>
          </cell>
          <cell r="W47">
            <v>81360.938954820638</v>
          </cell>
          <cell r="Y47" t="str">
            <v>F</v>
          </cell>
          <cell r="Z47">
            <v>73036.033484193846</v>
          </cell>
          <cell r="AB47" t="str">
            <v>F</v>
          </cell>
          <cell r="AC47">
            <v>8324.9054706267852</v>
          </cell>
          <cell r="AE47" t="str">
            <v>F</v>
          </cell>
          <cell r="AF47">
            <v>7283.8896615735875</v>
          </cell>
          <cell r="AI47">
            <v>7283.8896615735875</v>
          </cell>
          <cell r="AL47">
            <v>48992.692854097986</v>
          </cell>
          <cell r="AN47" t="str">
            <v>F</v>
          </cell>
          <cell r="AO47">
            <v>37695.3395388762</v>
          </cell>
          <cell r="AQ47" t="str">
            <v>F</v>
          </cell>
          <cell r="AR47">
            <v>0</v>
          </cell>
          <cell r="AU47">
            <v>0</v>
          </cell>
          <cell r="AX47" t="str">
            <v>NaN</v>
          </cell>
          <cell r="AY47" t="str">
            <v>M</v>
          </cell>
          <cell r="BA47" t="str">
            <v>NaN</v>
          </cell>
          <cell r="BB47" t="str">
            <v>M</v>
          </cell>
          <cell r="BD47">
            <v>0</v>
          </cell>
          <cell r="BG47">
            <v>11297.353315221788</v>
          </cell>
          <cell r="BJ47">
            <v>70925.919824760203</v>
          </cell>
          <cell r="BL47" t="str">
            <v>F</v>
          </cell>
          <cell r="BM47">
            <v>176562.84216888735</v>
          </cell>
          <cell r="BO47" t="str">
            <v>F</v>
          </cell>
          <cell r="BP47">
            <v>156586.39592888736</v>
          </cell>
          <cell r="BR47" t="str">
            <v>F</v>
          </cell>
          <cell r="BS47">
            <v>19976.446240000001</v>
          </cell>
          <cell r="BU47" t="str">
            <v>F</v>
          </cell>
          <cell r="BV47">
            <v>509009.27747311955</v>
          </cell>
          <cell r="BX47" t="str">
            <v>F</v>
          </cell>
          <cell r="BY47">
            <v>469020.50880593102</v>
          </cell>
          <cell r="CA47" t="str">
            <v>F</v>
          </cell>
          <cell r="CB47">
            <v>201218.20987407683</v>
          </cell>
          <cell r="CD47" t="str">
            <v>F</v>
          </cell>
          <cell r="CE47">
            <v>41188.174931854213</v>
          </cell>
          <cell r="CG47" t="str">
            <v>F</v>
          </cell>
          <cell r="CH47">
            <v>226178.5</v>
          </cell>
          <cell r="CJ47" t="str">
            <v>F</v>
          </cell>
          <cell r="CK47">
            <v>713.74199999999996</v>
          </cell>
          <cell r="CM47" t="str">
            <v>F</v>
          </cell>
          <cell r="CN47">
            <v>278.11799999999999</v>
          </cell>
          <cell r="CP47" t="str">
            <v>F</v>
          </cell>
          <cell r="CQ47">
            <v>1636.1667362156895</v>
          </cell>
          <cell r="CS47" t="str">
            <v>F</v>
          </cell>
          <cell r="CT47">
            <v>38352.6019309728</v>
          </cell>
          <cell r="CV47" t="str">
            <v>F</v>
          </cell>
          <cell r="CW47">
            <v>38352.6019309728</v>
          </cell>
          <cell r="CZ47">
            <v>0</v>
          </cell>
          <cell r="DC47">
            <v>32229.10355980945</v>
          </cell>
          <cell r="DE47" t="str">
            <v>F</v>
          </cell>
          <cell r="DF47">
            <v>7868.5709358656395</v>
          </cell>
          <cell r="DH47" t="str">
            <v>F</v>
          </cell>
          <cell r="DI47">
            <v>24360.532623943811</v>
          </cell>
          <cell r="DL47" t="str">
            <v>NaN</v>
          </cell>
          <cell r="DM47" t="str">
            <v>M</v>
          </cell>
          <cell r="DN47" t="str">
            <v>F</v>
          </cell>
          <cell r="DO47">
            <v>1217.8000000000002</v>
          </cell>
          <cell r="DQ47" t="str">
            <v>F</v>
          </cell>
          <cell r="DR47">
            <v>1217.8000000000002</v>
          </cell>
          <cell r="DU47">
            <v>0</v>
          </cell>
          <cell r="DX47">
            <v>176780.04572901441</v>
          </cell>
          <cell r="DZ47" t="str">
            <v>F</v>
          </cell>
          <cell r="EA47">
            <v>-11630.775157488923</v>
          </cell>
        </row>
        <row r="48">
          <cell r="B48">
            <v>679290.55892988469</v>
          </cell>
          <cell r="D48" t="str">
            <v>F</v>
          </cell>
          <cell r="E48">
            <v>2878037.5118808048</v>
          </cell>
          <cell r="G48" t="str">
            <v>F</v>
          </cell>
          <cell r="H48">
            <v>2878037.5118808048</v>
          </cell>
          <cell r="J48" t="str">
            <v>F</v>
          </cell>
          <cell r="K48">
            <v>28755.597963121407</v>
          </cell>
          <cell r="M48" t="str">
            <v>F</v>
          </cell>
          <cell r="N48">
            <v>70213.750439784184</v>
          </cell>
          <cell r="P48" t="str">
            <v>F</v>
          </cell>
          <cell r="Q48">
            <v>-41458.152476662777</v>
          </cell>
          <cell r="S48" t="str">
            <v>F</v>
          </cell>
          <cell r="T48">
            <v>0</v>
          </cell>
          <cell r="V48" t="str">
            <v>F</v>
          </cell>
          <cell r="W48">
            <v>92075.314922503952</v>
          </cell>
          <cell r="Y48" t="str">
            <v>F</v>
          </cell>
          <cell r="Z48">
            <v>84060.450402854345</v>
          </cell>
          <cell r="AB48" t="str">
            <v>F</v>
          </cell>
          <cell r="AC48">
            <v>8014.8645196495963</v>
          </cell>
          <cell r="AE48" t="str">
            <v>F</v>
          </cell>
          <cell r="AF48">
            <v>8346.7241131571318</v>
          </cell>
          <cell r="AI48">
            <v>8346.7241131571318</v>
          </cell>
          <cell r="AL48">
            <v>58243.740748571428</v>
          </cell>
          <cell r="AN48" t="str">
            <v>F</v>
          </cell>
          <cell r="AO48">
            <v>46645.113356537535</v>
          </cell>
          <cell r="AQ48" t="str">
            <v>F</v>
          </cell>
          <cell r="AR48">
            <v>0</v>
          </cell>
          <cell r="AU48">
            <v>0</v>
          </cell>
          <cell r="AX48" t="str">
            <v>NaN</v>
          </cell>
          <cell r="AY48" t="str">
            <v>M</v>
          </cell>
          <cell r="BA48" t="str">
            <v>NaN</v>
          </cell>
          <cell r="BB48" t="str">
            <v>M</v>
          </cell>
          <cell r="BD48">
            <v>0</v>
          </cell>
          <cell r="BG48">
            <v>11598.627392033895</v>
          </cell>
          <cell r="BJ48">
            <v>82181.060101799798</v>
          </cell>
          <cell r="BL48" t="str">
            <v>F</v>
          </cell>
          <cell r="BM48">
            <v>192200.14932769479</v>
          </cell>
          <cell r="BO48" t="str">
            <v>F</v>
          </cell>
          <cell r="BP48">
            <v>171789.2238076948</v>
          </cell>
          <cell r="BR48" t="str">
            <v>F</v>
          </cell>
          <cell r="BS48">
            <v>20410.925519999997</v>
          </cell>
          <cell r="BU48" t="str">
            <v>F</v>
          </cell>
          <cell r="BV48">
            <v>550004.84836438624</v>
          </cell>
          <cell r="BX48" t="str">
            <v>F</v>
          </cell>
          <cell r="BY48">
            <v>502704.27807802003</v>
          </cell>
          <cell r="CA48" t="str">
            <v>F</v>
          </cell>
          <cell r="CB48">
            <v>214587.48454268157</v>
          </cell>
          <cell r="CD48" t="str">
            <v>F</v>
          </cell>
          <cell r="CE48">
            <v>47572.691535338497</v>
          </cell>
          <cell r="CG48" t="str">
            <v>F</v>
          </cell>
          <cell r="CH48">
            <v>239878.76799999998</v>
          </cell>
          <cell r="CJ48" t="str">
            <v>F</v>
          </cell>
          <cell r="CK48">
            <v>980.83299999999997</v>
          </cell>
          <cell r="CM48" t="str">
            <v>F</v>
          </cell>
          <cell r="CN48">
            <v>315.49900000000002</v>
          </cell>
          <cell r="CP48" t="str">
            <v>F</v>
          </cell>
          <cell r="CQ48">
            <v>2005.120347622026</v>
          </cell>
          <cell r="CS48" t="str">
            <v>F</v>
          </cell>
          <cell r="CT48">
            <v>45295.449938744219</v>
          </cell>
          <cell r="CV48" t="str">
            <v>F</v>
          </cell>
          <cell r="CW48">
            <v>45295.449938744219</v>
          </cell>
          <cell r="CZ48">
            <v>0</v>
          </cell>
          <cell r="DC48">
            <v>37730.090193089738</v>
          </cell>
          <cell r="DE48" t="str">
            <v>F</v>
          </cell>
          <cell r="DF48">
            <v>9773.7486735792409</v>
          </cell>
          <cell r="DH48" t="str">
            <v>F</v>
          </cell>
          <cell r="DI48">
            <v>27956.341519510497</v>
          </cell>
          <cell r="DL48" t="str">
            <v>NaN</v>
          </cell>
          <cell r="DM48" t="str">
            <v>M</v>
          </cell>
          <cell r="DN48" t="str">
            <v>F</v>
          </cell>
          <cell r="DO48">
            <v>1060.3</v>
          </cell>
          <cell r="DQ48" t="str">
            <v>F</v>
          </cell>
          <cell r="DR48">
            <v>1060.3</v>
          </cell>
          <cell r="DU48">
            <v>0</v>
          </cell>
          <cell r="DX48">
            <v>183173.45996646181</v>
          </cell>
          <cell r="DZ48" t="str">
            <v>F</v>
          </cell>
          <cell r="EA48">
            <v>-14639.138385592119</v>
          </cell>
        </row>
        <row r="49">
          <cell r="B49">
            <v>736509.7201964258</v>
          </cell>
          <cell r="D49" t="str">
            <v>F</v>
          </cell>
          <cell r="E49">
            <v>3006051.7831994994</v>
          </cell>
          <cell r="G49" t="str">
            <v>F</v>
          </cell>
          <cell r="H49">
            <v>3006051.7831994994</v>
          </cell>
          <cell r="J49" t="str">
            <v>F</v>
          </cell>
          <cell r="K49">
            <v>117634.62488307155</v>
          </cell>
          <cell r="M49" t="str">
            <v>F</v>
          </cell>
          <cell r="N49">
            <v>74337.526955326204</v>
          </cell>
          <cell r="P49" t="str">
            <v>F</v>
          </cell>
          <cell r="Q49">
            <v>43297.097927745337</v>
          </cell>
          <cell r="S49" t="str">
            <v>F</v>
          </cell>
          <cell r="T49">
            <v>0</v>
          </cell>
          <cell r="V49" t="str">
            <v>F</v>
          </cell>
          <cell r="W49">
            <v>96408.587918996054</v>
          </cell>
          <cell r="Y49" t="str">
            <v>F</v>
          </cell>
          <cell r="Z49">
            <v>83929.416555740405</v>
          </cell>
          <cell r="AB49" t="str">
            <v>F</v>
          </cell>
          <cell r="AC49">
            <v>12479.171363255644</v>
          </cell>
          <cell r="AE49" t="str">
            <v>F</v>
          </cell>
          <cell r="AF49">
            <v>10462.801231798663</v>
          </cell>
          <cell r="AI49">
            <v>10462.801231798663</v>
          </cell>
          <cell r="AL49">
            <v>49834.157459913702</v>
          </cell>
          <cell r="AN49" t="str">
            <v>F</v>
          </cell>
          <cell r="AO49">
            <v>37321.09878330116</v>
          </cell>
          <cell r="AQ49" t="str">
            <v>F</v>
          </cell>
          <cell r="AR49">
            <v>0</v>
          </cell>
          <cell r="AU49">
            <v>0</v>
          </cell>
          <cell r="AX49" t="str">
            <v>NaN</v>
          </cell>
          <cell r="AY49" t="str">
            <v>M</v>
          </cell>
          <cell r="BA49" t="str">
            <v>NaN</v>
          </cell>
          <cell r="BB49" t="str">
            <v>M</v>
          </cell>
          <cell r="BD49">
            <v>0</v>
          </cell>
          <cell r="BG49">
            <v>12513.05867661254</v>
          </cell>
          <cell r="BJ49">
            <v>85238.158162566513</v>
          </cell>
          <cell r="BL49" t="str">
            <v>F</v>
          </cell>
          <cell r="BM49">
            <v>182451.45872810838</v>
          </cell>
          <cell r="BO49" t="str">
            <v>F</v>
          </cell>
          <cell r="BP49">
            <v>161912.31656810839</v>
          </cell>
          <cell r="BR49" t="str">
            <v>F</v>
          </cell>
          <cell r="BS49">
            <v>20539.142159999999</v>
          </cell>
          <cell r="BU49" t="str">
            <v>F</v>
          </cell>
          <cell r="BV49">
            <v>597946.9636101824</v>
          </cell>
          <cell r="BX49" t="str">
            <v>F</v>
          </cell>
          <cell r="BY49">
            <v>551809.50854141754</v>
          </cell>
          <cell r="CA49" t="str">
            <v>F</v>
          </cell>
          <cell r="CB49">
            <v>223716.85460402924</v>
          </cell>
          <cell r="CD49" t="str">
            <v>F</v>
          </cell>
          <cell r="CE49">
            <v>61328.248937388293</v>
          </cell>
          <cell r="CG49" t="str">
            <v>F</v>
          </cell>
          <cell r="CH49">
            <v>266194.09399999998</v>
          </cell>
          <cell r="CJ49" t="str">
            <v>F</v>
          </cell>
          <cell r="CK49">
            <v>963.38</v>
          </cell>
          <cell r="CM49" t="str">
            <v>F</v>
          </cell>
          <cell r="CN49">
            <v>393.06900000000002</v>
          </cell>
          <cell r="CP49" t="str">
            <v>F</v>
          </cell>
          <cell r="CQ49">
            <v>2271.6371056962007</v>
          </cell>
          <cell r="CS49" t="str">
            <v>F</v>
          </cell>
          <cell r="CT49">
            <v>43865.81796306857</v>
          </cell>
          <cell r="CV49" t="str">
            <v>F</v>
          </cell>
          <cell r="CW49">
            <v>43865.81796306857</v>
          </cell>
          <cell r="CZ49">
            <v>0</v>
          </cell>
          <cell r="DC49">
            <v>40584.703962772444</v>
          </cell>
          <cell r="DE49" t="str">
            <v>F</v>
          </cell>
          <cell r="DF49">
            <v>9175.5756554180116</v>
          </cell>
          <cell r="DH49" t="str">
            <v>F</v>
          </cell>
          <cell r="DI49">
            <v>31409.128307354433</v>
          </cell>
          <cell r="DL49" t="str">
            <v>NaN</v>
          </cell>
          <cell r="DM49" t="str">
            <v>M</v>
          </cell>
          <cell r="DN49" t="str">
            <v>F</v>
          </cell>
          <cell r="DO49">
            <v>769.9</v>
          </cell>
          <cell r="DQ49" t="str">
            <v>F</v>
          </cell>
          <cell r="DR49">
            <v>769.9</v>
          </cell>
          <cell r="DU49">
            <v>0</v>
          </cell>
          <cell r="DX49">
            <v>174419.48438171379</v>
          </cell>
          <cell r="DZ49" t="str">
            <v>F</v>
          </cell>
          <cell r="EA49">
            <v>-9814.9937344400787</v>
          </cell>
        </row>
        <row r="50">
          <cell r="B50">
            <v>754694.46393662633</v>
          </cell>
          <cell r="D50" t="str">
            <v>F</v>
          </cell>
          <cell r="E50">
            <v>3058020.3152118255</v>
          </cell>
          <cell r="G50" t="str">
            <v>F</v>
          </cell>
          <cell r="H50">
            <v>3058020.3152118255</v>
          </cell>
          <cell r="J50" t="str">
            <v>F</v>
          </cell>
          <cell r="K50">
            <v>75457.481596539292</v>
          </cell>
          <cell r="M50" t="str">
            <v>F</v>
          </cell>
          <cell r="N50">
            <v>74999.613181427325</v>
          </cell>
          <cell r="P50" t="str">
            <v>F</v>
          </cell>
          <cell r="Q50">
            <v>457.86841511197281</v>
          </cell>
          <cell r="S50" t="str">
            <v>F</v>
          </cell>
          <cell r="T50">
            <v>0</v>
          </cell>
          <cell r="V50" t="str">
            <v>F</v>
          </cell>
          <cell r="W50">
            <v>107540.58219307262</v>
          </cell>
          <cell r="Y50" t="str">
            <v>F</v>
          </cell>
          <cell r="Z50">
            <v>93338.586899636386</v>
          </cell>
          <cell r="AB50" t="str">
            <v>F</v>
          </cell>
          <cell r="AC50">
            <v>14201.99529343623</v>
          </cell>
          <cell r="AE50" t="str">
            <v>F</v>
          </cell>
          <cell r="AF50">
            <v>17632.561933444907</v>
          </cell>
          <cell r="AI50">
            <v>17632.561933444907</v>
          </cell>
          <cell r="AL50">
            <v>56973.083605431915</v>
          </cell>
          <cell r="AN50" t="str">
            <v>F</v>
          </cell>
          <cell r="AO50">
            <v>44098.754429197616</v>
          </cell>
          <cell r="AQ50" t="str">
            <v>F</v>
          </cell>
          <cell r="AR50">
            <v>0</v>
          </cell>
          <cell r="AU50">
            <v>0</v>
          </cell>
          <cell r="AX50" t="str">
            <v>NaN</v>
          </cell>
          <cell r="AY50" t="str">
            <v>M</v>
          </cell>
          <cell r="BA50" t="str">
            <v>NaN</v>
          </cell>
          <cell r="BB50" t="str">
            <v>M</v>
          </cell>
          <cell r="BD50">
            <v>0</v>
          </cell>
          <cell r="BG50">
            <v>12874.329176234303</v>
          </cell>
          <cell r="BJ50">
            <v>93198.470081647625</v>
          </cell>
          <cell r="BL50" t="str">
            <v>F</v>
          </cell>
          <cell r="BM50">
            <v>172334.24040409148</v>
          </cell>
          <cell r="BO50" t="str">
            <v>F</v>
          </cell>
          <cell r="BP50">
            <v>156730.77808409149</v>
          </cell>
          <cell r="BR50" t="str">
            <v>F</v>
          </cell>
          <cell r="BS50">
            <v>15603.462320000001</v>
          </cell>
          <cell r="BU50" t="str">
            <v>F</v>
          </cell>
          <cell r="BV50">
            <v>625937.38227734866</v>
          </cell>
          <cell r="BX50" t="str">
            <v>F</v>
          </cell>
          <cell r="BY50">
            <v>576874.2409474717</v>
          </cell>
          <cell r="CA50" t="str">
            <v>F</v>
          </cell>
          <cell r="CB50">
            <v>226777.38657092943</v>
          </cell>
          <cell r="CD50" t="str">
            <v>F</v>
          </cell>
          <cell r="CE50">
            <v>69545.280316441742</v>
          </cell>
          <cell r="CG50" t="str">
            <v>F</v>
          </cell>
          <cell r="CH50">
            <v>279686.62099999998</v>
          </cell>
          <cell r="CJ50" t="str">
            <v>F</v>
          </cell>
          <cell r="CK50">
            <v>1315.423</v>
          </cell>
          <cell r="CM50" t="str">
            <v>F</v>
          </cell>
          <cell r="CN50">
            <v>450.46993989939756</v>
          </cell>
          <cell r="CP50" t="str">
            <v>F</v>
          </cell>
          <cell r="CQ50">
            <v>3224.0704943436999</v>
          </cell>
          <cell r="CS50" t="str">
            <v>F</v>
          </cell>
          <cell r="CT50">
            <v>45839.070835533326</v>
          </cell>
          <cell r="CV50" t="str">
            <v>F</v>
          </cell>
          <cell r="CW50">
            <v>45839.070835533326</v>
          </cell>
          <cell r="CZ50">
            <v>0</v>
          </cell>
          <cell r="DC50">
            <v>38034.418927755076</v>
          </cell>
          <cell r="DE50" t="str">
            <v>F</v>
          </cell>
          <cell r="DF50">
            <v>10377.877126700985</v>
          </cell>
          <cell r="DH50" t="str">
            <v>F</v>
          </cell>
          <cell r="DI50">
            <v>27656.541801054093</v>
          </cell>
          <cell r="DL50" t="str">
            <v>NaN</v>
          </cell>
          <cell r="DM50" t="str">
            <v>M</v>
          </cell>
          <cell r="DN50" t="str">
            <v>F</v>
          </cell>
          <cell r="DO50">
            <v>998.77600000000007</v>
          </cell>
          <cell r="DQ50" t="str">
            <v>F</v>
          </cell>
          <cell r="DR50">
            <v>998.77600000000007</v>
          </cell>
          <cell r="DU50">
            <v>0</v>
          </cell>
          <cell r="DX50">
            <v>186062.73565578679</v>
          </cell>
          <cell r="DZ50" t="str">
            <v>F</v>
          </cell>
          <cell r="EA50">
            <v>-11117.909891183928</v>
          </cell>
        </row>
        <row r="51">
          <cell r="B51">
            <v>693464.54587455944</v>
          </cell>
          <cell r="D51" t="str">
            <v>F</v>
          </cell>
          <cell r="E51">
            <v>3104603.2</v>
          </cell>
          <cell r="G51" t="str">
            <v>F</v>
          </cell>
          <cell r="H51">
            <v>3104603.2</v>
          </cell>
          <cell r="J51" t="str">
            <v>F</v>
          </cell>
          <cell r="K51">
            <v>76279.938456043645</v>
          </cell>
          <cell r="M51" t="str">
            <v>F</v>
          </cell>
          <cell r="N51">
            <v>82015.31042080748</v>
          </cell>
          <cell r="P51" t="str">
            <v>F</v>
          </cell>
          <cell r="Q51">
            <v>-5735.3719647638372</v>
          </cell>
          <cell r="S51" t="str">
            <v>F</v>
          </cell>
          <cell r="T51">
            <v>0</v>
          </cell>
          <cell r="V51" t="str">
            <v>F</v>
          </cell>
          <cell r="W51">
            <v>120262.69576072566</v>
          </cell>
          <cell r="Y51" t="str">
            <v>F</v>
          </cell>
          <cell r="Z51">
            <v>105138.35828589377</v>
          </cell>
          <cell r="AB51" t="str">
            <v>F</v>
          </cell>
          <cell r="AC51">
            <v>15124.337474831889</v>
          </cell>
          <cell r="AE51" t="str">
            <v>F</v>
          </cell>
          <cell r="AF51">
            <v>15980.743590469054</v>
          </cell>
          <cell r="AI51">
            <v>15980.743590469054</v>
          </cell>
          <cell r="AL51">
            <v>52765.026814676203</v>
          </cell>
          <cell r="AN51" t="str">
            <v>F</v>
          </cell>
          <cell r="AO51">
            <v>39635.446085093448</v>
          </cell>
          <cell r="AQ51" t="str">
            <v>F</v>
          </cell>
          <cell r="AR51">
            <v>0</v>
          </cell>
          <cell r="AU51">
            <v>0</v>
          </cell>
          <cell r="AX51" t="str">
            <v>NaN</v>
          </cell>
          <cell r="AY51" t="str">
            <v>M</v>
          </cell>
          <cell r="BA51" t="str">
            <v>NaN</v>
          </cell>
          <cell r="BB51" t="str">
            <v>M</v>
          </cell>
          <cell r="BD51">
            <v>0</v>
          </cell>
          <cell r="BG51">
            <v>13129.580729582756</v>
          </cell>
          <cell r="BJ51">
            <v>91995.695724918885</v>
          </cell>
          <cell r="BL51" t="str">
            <v>F</v>
          </cell>
          <cell r="BM51">
            <v>182576.25778828058</v>
          </cell>
          <cell r="BO51" t="str">
            <v>F</v>
          </cell>
          <cell r="BP51">
            <v>174794.48560828058</v>
          </cell>
          <cell r="BR51" t="str">
            <v>F</v>
          </cell>
          <cell r="BS51">
            <v>7781.7721799999999</v>
          </cell>
          <cell r="BU51" t="str">
            <v>F</v>
          </cell>
          <cell r="BV51">
            <v>632372.54052502604</v>
          </cell>
          <cell r="BX51" t="str">
            <v>F</v>
          </cell>
          <cell r="BY51">
            <v>577503.66843662981</v>
          </cell>
          <cell r="CA51" t="str">
            <v>F</v>
          </cell>
          <cell r="CB51">
            <v>228345.7242518955</v>
          </cell>
          <cell r="CD51" t="str">
            <v>F</v>
          </cell>
          <cell r="CE51">
            <v>73054.858785933466</v>
          </cell>
          <cell r="CG51" t="str">
            <v>F</v>
          </cell>
          <cell r="CH51">
            <v>274301.69799999997</v>
          </cell>
          <cell r="CJ51" t="str">
            <v>F</v>
          </cell>
          <cell r="CK51">
            <v>2339.4949999999999</v>
          </cell>
          <cell r="CM51" t="str">
            <v>F</v>
          </cell>
          <cell r="CN51">
            <v>538.10760119903227</v>
          </cell>
          <cell r="CP51" t="str">
            <v>F</v>
          </cell>
          <cell r="CQ51">
            <v>3054.1185773436528</v>
          </cell>
          <cell r="CS51" t="str">
            <v>F</v>
          </cell>
          <cell r="CT51">
            <v>51814.753511052499</v>
          </cell>
          <cell r="CV51" t="str">
            <v>F</v>
          </cell>
          <cell r="CW51">
            <v>51814.753511052499</v>
          </cell>
          <cell r="CZ51">
            <v>0</v>
          </cell>
          <cell r="DC51">
            <v>48859.245238277079</v>
          </cell>
          <cell r="DE51" t="str">
            <v>F</v>
          </cell>
          <cell r="DF51">
            <v>13828.77012347788</v>
          </cell>
          <cell r="DH51" t="str">
            <v>F</v>
          </cell>
          <cell r="DI51">
            <v>35030.475114799199</v>
          </cell>
          <cell r="DL51" t="str">
            <v>NaN</v>
          </cell>
          <cell r="DM51" t="str">
            <v>M</v>
          </cell>
          <cell r="DN51" t="str">
            <v>F</v>
          </cell>
          <cell r="DO51">
            <v>742.61300000000006</v>
          </cell>
          <cell r="DQ51" t="str">
            <v>F</v>
          </cell>
          <cell r="DR51">
            <v>742.61300000000006</v>
          </cell>
          <cell r="DU51">
            <v>0</v>
          </cell>
          <cell r="DX51">
            <v>198117.1425036666</v>
          </cell>
          <cell r="DZ51" t="str">
            <v>F</v>
          </cell>
          <cell r="EA51">
            <v>-5486.93715324807</v>
          </cell>
        </row>
        <row r="52">
          <cell r="B52">
            <v>764602.36226212012</v>
          </cell>
          <cell r="D52" t="str">
            <v>F</v>
          </cell>
          <cell r="E52">
            <v>3203698.0325340899</v>
          </cell>
          <cell r="G52" t="str">
            <v>F</v>
          </cell>
          <cell r="H52">
            <v>3203698.0325340899</v>
          </cell>
          <cell r="J52" t="str">
            <v>F</v>
          </cell>
          <cell r="K52">
            <v>118369.75245212913</v>
          </cell>
          <cell r="M52" t="str">
            <v>F</v>
          </cell>
          <cell r="N52">
            <v>101119.85845005335</v>
          </cell>
          <cell r="P52" t="str">
            <v>F</v>
          </cell>
          <cell r="Q52">
            <v>17249.894002075776</v>
          </cell>
          <cell r="S52" t="str">
            <v>F</v>
          </cell>
          <cell r="T52">
            <v>0</v>
          </cell>
          <cell r="V52" t="str">
            <v>F</v>
          </cell>
          <cell r="W52">
            <v>129216.23474803398</v>
          </cell>
          <cell r="Y52" t="str">
            <v>F</v>
          </cell>
          <cell r="Z52">
            <v>113131.90921592033</v>
          </cell>
          <cell r="AB52" t="str">
            <v>F</v>
          </cell>
          <cell r="AC52">
            <v>16084.325532113657</v>
          </cell>
          <cell r="AE52" t="str">
            <v>F</v>
          </cell>
          <cell r="AF52">
            <v>22936.350231510456</v>
          </cell>
          <cell r="AI52">
            <v>22936.350231510456</v>
          </cell>
          <cell r="AL52">
            <v>43699.639240401768</v>
          </cell>
          <cell r="AN52" t="str">
            <v>F</v>
          </cell>
          <cell r="AO52">
            <v>30397.159838064013</v>
          </cell>
          <cell r="AQ52" t="str">
            <v>F</v>
          </cell>
          <cell r="AR52">
            <v>0</v>
          </cell>
          <cell r="AU52">
            <v>0</v>
          </cell>
          <cell r="AX52" t="str">
            <v>NaN</v>
          </cell>
          <cell r="AY52" t="str">
            <v>M</v>
          </cell>
          <cell r="BA52" t="str">
            <v>NaN</v>
          </cell>
          <cell r="BB52" t="str">
            <v>M</v>
          </cell>
          <cell r="BD52">
            <v>0</v>
          </cell>
          <cell r="BG52">
            <v>13302.479402337751</v>
          </cell>
          <cell r="BJ52">
            <v>86886.28559678809</v>
          </cell>
          <cell r="BL52" t="str">
            <v>F</v>
          </cell>
          <cell r="BM52">
            <v>203584.18290747344</v>
          </cell>
          <cell r="BO52" t="str">
            <v>F</v>
          </cell>
          <cell r="BP52">
            <v>189735.24224747345</v>
          </cell>
          <cell r="BR52" t="str">
            <v>F</v>
          </cell>
          <cell r="BS52">
            <v>13848.94066</v>
          </cell>
          <cell r="BU52" t="str">
            <v>F</v>
          </cell>
          <cell r="BV52">
            <v>662243.8595698108</v>
          </cell>
          <cell r="BX52" t="str">
            <v>F</v>
          </cell>
          <cell r="BY52">
            <v>604397.19880201493</v>
          </cell>
          <cell r="CA52" t="str">
            <v>F</v>
          </cell>
          <cell r="CB52">
            <v>237454.91546032223</v>
          </cell>
          <cell r="CD52" t="str">
            <v>F</v>
          </cell>
          <cell r="CE52">
            <v>78393.67410298629</v>
          </cell>
          <cell r="CG52" t="str">
            <v>F</v>
          </cell>
          <cell r="CH52">
            <v>288053.09899999999</v>
          </cell>
          <cell r="CJ52" t="str">
            <v>F</v>
          </cell>
          <cell r="CK52">
            <v>1067.3420000000001</v>
          </cell>
          <cell r="CM52" t="str">
            <v>F</v>
          </cell>
          <cell r="CN52">
            <v>571.83176129343735</v>
          </cell>
          <cell r="CP52" t="str">
            <v>F</v>
          </cell>
          <cell r="CQ52">
            <v>3229.1974712257552</v>
          </cell>
          <cell r="CS52" t="str">
            <v>F</v>
          </cell>
          <cell r="CT52">
            <v>54617.463296570102</v>
          </cell>
          <cell r="CV52" t="str">
            <v>F</v>
          </cell>
          <cell r="CW52">
            <v>54617.463296570102</v>
          </cell>
          <cell r="CZ52">
            <v>0</v>
          </cell>
          <cell r="DC52">
            <v>48364.332483734819</v>
          </cell>
          <cell r="DE52" t="str">
            <v>F</v>
          </cell>
          <cell r="DF52">
            <v>12787.764074817382</v>
          </cell>
          <cell r="DH52" t="str">
            <v>F</v>
          </cell>
          <cell r="DI52">
            <v>35576.568408917439</v>
          </cell>
          <cell r="DL52" t="str">
            <v>NaN</v>
          </cell>
          <cell r="DM52" t="str">
            <v>M</v>
          </cell>
          <cell r="DN52" t="str">
            <v>F</v>
          </cell>
          <cell r="DO52">
            <v>727.07100000000003</v>
          </cell>
          <cell r="DQ52" t="str">
            <v>F</v>
          </cell>
          <cell r="DR52">
            <v>727.07100000000003</v>
          </cell>
          <cell r="DU52">
            <v>0</v>
          </cell>
          <cell r="DX52">
            <v>208027.80040958754</v>
          </cell>
          <cell r="DZ52" t="str">
            <v>F</v>
          </cell>
          <cell r="EA52">
            <v>-17782.023254678763</v>
          </cell>
        </row>
        <row r="53">
          <cell r="B53">
            <v>763845.06471364119</v>
          </cell>
          <cell r="D53" t="str">
            <v>F</v>
          </cell>
          <cell r="E53">
            <v>3373844.299826663</v>
          </cell>
          <cell r="G53" t="str">
            <v>F</v>
          </cell>
          <cell r="H53">
            <v>3373844.299826663</v>
          </cell>
          <cell r="J53" t="str">
            <v>F</v>
          </cell>
          <cell r="K53">
            <v>81938.987415812764</v>
          </cell>
          <cell r="M53" t="str">
            <v>F</v>
          </cell>
          <cell r="N53">
            <v>101870.88731782419</v>
          </cell>
          <cell r="P53" t="str">
            <v>F</v>
          </cell>
          <cell r="Q53">
            <v>-19931.899902011421</v>
          </cell>
          <cell r="S53" t="str">
            <v>F</v>
          </cell>
          <cell r="T53">
            <v>0</v>
          </cell>
          <cell r="V53" t="str">
            <v>F</v>
          </cell>
          <cell r="W53">
            <v>144934.22393132286</v>
          </cell>
          <cell r="Y53" t="str">
            <v>F</v>
          </cell>
          <cell r="Z53">
            <v>127849.12044109078</v>
          </cell>
          <cell r="AB53" t="str">
            <v>F</v>
          </cell>
          <cell r="AC53">
            <v>17085.103490232068</v>
          </cell>
          <cell r="AE53" t="str">
            <v>F</v>
          </cell>
          <cell r="AF53">
            <v>19697.150800651525</v>
          </cell>
          <cell r="AI53">
            <v>19697.150800651525</v>
          </cell>
          <cell r="AL53">
            <v>41541.537583841688</v>
          </cell>
          <cell r="AN53" t="str">
            <v>F</v>
          </cell>
          <cell r="AO53">
            <v>27859.164636849364</v>
          </cell>
          <cell r="AQ53" t="str">
            <v>F</v>
          </cell>
          <cell r="AR53">
            <v>0</v>
          </cell>
          <cell r="AU53">
            <v>0</v>
          </cell>
          <cell r="AX53" t="str">
            <v>NaN</v>
          </cell>
          <cell r="AY53" t="str">
            <v>M</v>
          </cell>
          <cell r="BA53" t="str">
            <v>NaN</v>
          </cell>
          <cell r="BB53" t="str">
            <v>M</v>
          </cell>
          <cell r="BD53">
            <v>0</v>
          </cell>
          <cell r="BG53">
            <v>13682.372946992322</v>
          </cell>
          <cell r="BJ53">
            <v>87318.830559118884</v>
          </cell>
          <cell r="BL53" t="str">
            <v>F</v>
          </cell>
          <cell r="BM53">
            <v>216936.47569463041</v>
          </cell>
          <cell r="BO53" t="str">
            <v>F</v>
          </cell>
          <cell r="BP53">
            <v>202524.40853463041</v>
          </cell>
          <cell r="BR53" t="str">
            <v>F</v>
          </cell>
          <cell r="BS53">
            <v>14412.067160000001</v>
          </cell>
          <cell r="BU53" t="str">
            <v>F</v>
          </cell>
          <cell r="BV53">
            <v>716010.12071545888</v>
          </cell>
          <cell r="BX53" t="str">
            <v>F</v>
          </cell>
          <cell r="BY53">
            <v>655971.3464631309</v>
          </cell>
          <cell r="CA53" t="str">
            <v>F</v>
          </cell>
          <cell r="CB53">
            <v>254810.57597714101</v>
          </cell>
          <cell r="CD53" t="str">
            <v>F</v>
          </cell>
          <cell r="CE53">
            <v>88585.294485989842</v>
          </cell>
          <cell r="CG53" t="str">
            <v>F</v>
          </cell>
          <cell r="CH53">
            <v>311955.12199999997</v>
          </cell>
          <cell r="CJ53" t="str">
            <v>F</v>
          </cell>
          <cell r="CK53">
            <v>1357.2429999999999</v>
          </cell>
          <cell r="CM53" t="str">
            <v>F</v>
          </cell>
          <cell r="CN53">
            <v>736.88900000000001</v>
          </cell>
          <cell r="CP53" t="str">
            <v>F</v>
          </cell>
          <cell r="CQ53">
            <v>3558.7983419840298</v>
          </cell>
          <cell r="CS53" t="str">
            <v>F</v>
          </cell>
          <cell r="CT53">
            <v>56479.975910344001</v>
          </cell>
          <cell r="CV53" t="str">
            <v>F</v>
          </cell>
          <cell r="CW53">
            <v>56479.975910344001</v>
          </cell>
          <cell r="CZ53">
            <v>0</v>
          </cell>
          <cell r="DC53">
            <v>53943.563669368225</v>
          </cell>
          <cell r="DE53" t="str">
            <v>F</v>
          </cell>
          <cell r="DF53">
            <v>12903.532147066135</v>
          </cell>
          <cell r="DH53" t="str">
            <v>F</v>
          </cell>
          <cell r="DI53">
            <v>41040.031522302088</v>
          </cell>
          <cell r="DL53" t="str">
            <v>NaN</v>
          </cell>
          <cell r="DM53" t="str">
            <v>M</v>
          </cell>
          <cell r="DN53" t="str">
            <v>F</v>
          </cell>
          <cell r="DO53">
            <v>1180.654</v>
          </cell>
          <cell r="DQ53" t="str">
            <v>F</v>
          </cell>
          <cell r="DR53">
            <v>1180.654</v>
          </cell>
          <cell r="DU53">
            <v>0</v>
          </cell>
          <cell r="DX53">
            <v>209112.71520014218</v>
          </cell>
          <cell r="DZ53" t="str">
            <v>F</v>
          </cell>
          <cell r="EA53">
            <v>-13419.508547163901</v>
          </cell>
        </row>
        <row r="54">
          <cell r="B54">
            <v>842671.12804842088</v>
          </cell>
          <cell r="D54" t="str">
            <v>F</v>
          </cell>
          <cell r="E54">
            <v>3522193.8369856719</v>
          </cell>
          <cell r="G54" t="str">
            <v>F</v>
          </cell>
          <cell r="H54">
            <v>3522193.8369856719</v>
          </cell>
          <cell r="J54" t="str">
            <v>F</v>
          </cell>
          <cell r="K54">
            <v>146414.56540141979</v>
          </cell>
          <cell r="M54" t="str">
            <v>F</v>
          </cell>
          <cell r="N54">
            <v>115654.42561217898</v>
          </cell>
          <cell r="P54" t="str">
            <v>F</v>
          </cell>
          <cell r="Q54">
            <v>30760.13978924082</v>
          </cell>
          <cell r="S54" t="str">
            <v>F</v>
          </cell>
          <cell r="T54">
            <v>0</v>
          </cell>
          <cell r="V54" t="str">
            <v>F</v>
          </cell>
          <cell r="W54">
            <v>159861.99735210233</v>
          </cell>
          <cell r="Y54" t="str">
            <v>F</v>
          </cell>
          <cell r="Z54">
            <v>140246.57754770119</v>
          </cell>
          <cell r="AB54" t="str">
            <v>F</v>
          </cell>
          <cell r="AC54">
            <v>19615.419804401143</v>
          </cell>
          <cell r="AE54" t="str">
            <v>F</v>
          </cell>
          <cell r="AF54">
            <v>22473.767732251046</v>
          </cell>
          <cell r="AI54">
            <v>22473.767732251046</v>
          </cell>
          <cell r="AL54">
            <v>43065.99594211665</v>
          </cell>
          <cell r="AN54" t="str">
            <v>F</v>
          </cell>
          <cell r="AO54">
            <v>29001.897497979073</v>
          </cell>
          <cell r="AQ54" t="str">
            <v>F</v>
          </cell>
          <cell r="AR54">
            <v>0</v>
          </cell>
          <cell r="AU54">
            <v>0</v>
          </cell>
          <cell r="AX54" t="str">
            <v>NaN</v>
          </cell>
          <cell r="AY54" t="str">
            <v>M</v>
          </cell>
          <cell r="BA54" t="str">
            <v>NaN</v>
          </cell>
          <cell r="BB54" t="str">
            <v>M</v>
          </cell>
          <cell r="BD54">
            <v>0</v>
          </cell>
          <cell r="BG54">
            <v>14064.098444137579</v>
          </cell>
          <cell r="BJ54">
            <v>96155.480175692908</v>
          </cell>
          <cell r="BL54" t="str">
            <v>F</v>
          </cell>
          <cell r="BM54">
            <v>228039.7391992973</v>
          </cell>
          <cell r="BO54" t="str">
            <v>F</v>
          </cell>
          <cell r="BP54">
            <v>212940.97203929731</v>
          </cell>
          <cell r="BR54" t="str">
            <v>F</v>
          </cell>
          <cell r="BS54">
            <v>15098.767160000001</v>
          </cell>
          <cell r="BU54" t="str">
            <v>F</v>
          </cell>
          <cell r="BV54">
            <v>775292.33399996569</v>
          </cell>
          <cell r="BX54" t="str">
            <v>F</v>
          </cell>
          <cell r="BY54">
            <v>712529.81037420151</v>
          </cell>
          <cell r="CA54" t="str">
            <v>F</v>
          </cell>
          <cell r="CB54">
            <v>278739.42195251351</v>
          </cell>
          <cell r="CD54" t="str">
            <v>F</v>
          </cell>
          <cell r="CE54">
            <v>94419.322421688019</v>
          </cell>
          <cell r="CG54" t="str">
            <v>F</v>
          </cell>
          <cell r="CH54">
            <v>339052.79200000002</v>
          </cell>
          <cell r="CJ54" t="str">
            <v>F</v>
          </cell>
          <cell r="CK54">
            <v>860.23</v>
          </cell>
          <cell r="CM54" t="str">
            <v>F</v>
          </cell>
          <cell r="CN54">
            <v>541.95600000000002</v>
          </cell>
          <cell r="CP54" t="str">
            <v>F</v>
          </cell>
          <cell r="CQ54">
            <v>3676.9373767388324</v>
          </cell>
          <cell r="CS54" t="str">
            <v>F</v>
          </cell>
          <cell r="CT54">
            <v>59085.586249025298</v>
          </cell>
          <cell r="CV54" t="str">
            <v>F</v>
          </cell>
          <cell r="CW54">
            <v>59085.586249025298</v>
          </cell>
          <cell r="CZ54">
            <v>0</v>
          </cell>
          <cell r="DC54">
            <v>55598.602451454608</v>
          </cell>
          <cell r="DE54" t="str">
            <v>F</v>
          </cell>
          <cell r="DF54">
            <v>14731.468006570563</v>
          </cell>
          <cell r="DH54" t="str">
            <v>F</v>
          </cell>
          <cell r="DI54">
            <v>40867.134444884046</v>
          </cell>
          <cell r="DL54" t="str">
            <v>NaN</v>
          </cell>
          <cell r="DM54" t="str">
            <v>M</v>
          </cell>
          <cell r="DN54" t="str">
            <v>F</v>
          </cell>
          <cell r="DO54">
            <v>1765.0630000000001</v>
          </cell>
          <cell r="DQ54" t="str">
            <v>F</v>
          </cell>
          <cell r="DR54">
            <v>1765.0630000000001</v>
          </cell>
          <cell r="DU54">
            <v>0</v>
          </cell>
          <cell r="DX54">
            <v>225153.82562684504</v>
          </cell>
          <cell r="DZ54" t="str">
            <v>F</v>
          </cell>
          <cell r="EA54">
            <v>-5069.3618645952083</v>
          </cell>
        </row>
        <row r="55">
          <cell r="B55">
            <v>973245.04270797595</v>
          </cell>
          <cell r="D55" t="str">
            <v>F</v>
          </cell>
          <cell r="E55">
            <v>3699060.8515389869</v>
          </cell>
          <cell r="G55" t="str">
            <v>F</v>
          </cell>
          <cell r="H55">
            <v>3699060.8515389869</v>
          </cell>
          <cell r="J55" t="str">
            <v>F</v>
          </cell>
          <cell r="K55">
            <v>149133.246303792</v>
          </cell>
          <cell r="M55" t="str">
            <v>F</v>
          </cell>
          <cell r="N55">
            <v>125759.46236625711</v>
          </cell>
          <cell r="P55" t="str">
            <v>F</v>
          </cell>
          <cell r="Q55">
            <v>23373.783937534892</v>
          </cell>
          <cell r="S55" t="str">
            <v>F</v>
          </cell>
          <cell r="T55">
            <v>0</v>
          </cell>
          <cell r="V55" t="str">
            <v>F</v>
          </cell>
          <cell r="W55">
            <v>175540.22563140278</v>
          </cell>
          <cell r="Y55" t="str">
            <v>F</v>
          </cell>
          <cell r="Z55">
            <v>153573.11234056216</v>
          </cell>
          <cell r="AB55" t="str">
            <v>F</v>
          </cell>
          <cell r="AC55">
            <v>21967.113290840629</v>
          </cell>
          <cell r="AE55" t="str">
            <v>F</v>
          </cell>
          <cell r="AF55">
            <v>25081.015918252153</v>
          </cell>
          <cell r="AI55">
            <v>25081.015918252153</v>
          </cell>
          <cell r="AL55">
            <v>44215.459569306076</v>
          </cell>
          <cell r="AN55" t="str">
            <v>F</v>
          </cell>
          <cell r="AO55">
            <v>29933.960143698099</v>
          </cell>
          <cell r="AQ55" t="str">
            <v>F</v>
          </cell>
          <cell r="AR55">
            <v>0</v>
          </cell>
          <cell r="AU55">
            <v>0</v>
          </cell>
          <cell r="AX55" t="str">
            <v>NaN</v>
          </cell>
          <cell r="AY55" t="str">
            <v>M</v>
          </cell>
          <cell r="BA55" t="str">
            <v>NaN</v>
          </cell>
          <cell r="BB55" t="str">
            <v>M</v>
          </cell>
          <cell r="BD55">
            <v>0</v>
          </cell>
          <cell r="BG55">
            <v>14281.499425607977</v>
          </cell>
          <cell r="BJ55">
            <v>97333.810628275183</v>
          </cell>
          <cell r="BL55" t="str">
            <v>F</v>
          </cell>
          <cell r="BM55">
            <v>247709.21893448263</v>
          </cell>
          <cell r="BO55" t="str">
            <v>F</v>
          </cell>
          <cell r="BP55">
            <v>229168.70392720264</v>
          </cell>
          <cell r="BR55" t="str">
            <v>F</v>
          </cell>
          <cell r="BS55">
            <v>18540.515007280002</v>
          </cell>
          <cell r="BU55" t="str">
            <v>F</v>
          </cell>
          <cell r="BV55">
            <v>847428.35813963285</v>
          </cell>
          <cell r="BX55" t="str">
            <v>F</v>
          </cell>
          <cell r="BY55">
            <v>780690.3829125138</v>
          </cell>
          <cell r="CA55" t="str">
            <v>F</v>
          </cell>
          <cell r="CB55">
            <v>300579.83439815213</v>
          </cell>
          <cell r="CD55" t="str">
            <v>F</v>
          </cell>
          <cell r="CE55">
            <v>99592.053514361804</v>
          </cell>
          <cell r="CG55" t="str">
            <v>F</v>
          </cell>
          <cell r="CH55">
            <v>379275.80899999995</v>
          </cell>
          <cell r="CJ55" t="str">
            <v>F</v>
          </cell>
          <cell r="CK55">
            <v>1887.82</v>
          </cell>
          <cell r="CM55" t="str">
            <v>F</v>
          </cell>
          <cell r="CN55">
            <v>645.13400000000001</v>
          </cell>
          <cell r="CP55" t="str">
            <v>F</v>
          </cell>
          <cell r="CQ55">
            <v>4469.2913462048928</v>
          </cell>
          <cell r="CS55" t="str">
            <v>F</v>
          </cell>
          <cell r="CT55">
            <v>62268.683880914075</v>
          </cell>
          <cell r="CV55" t="str">
            <v>F</v>
          </cell>
          <cell r="CW55">
            <v>62268.683880914075</v>
          </cell>
          <cell r="CZ55">
            <v>0</v>
          </cell>
          <cell r="DC55">
            <v>58112.663715040246</v>
          </cell>
          <cell r="DE55" t="str">
            <v>F</v>
          </cell>
          <cell r="DF55">
            <v>15475.476388970219</v>
          </cell>
          <cell r="DH55" t="str">
            <v>F</v>
          </cell>
          <cell r="DI55">
            <v>42637.187326070023</v>
          </cell>
          <cell r="DL55" t="str">
            <v>NaN</v>
          </cell>
          <cell r="DM55" t="str">
            <v>M</v>
          </cell>
          <cell r="DN55" t="str">
            <v>F</v>
          </cell>
          <cell r="DO55">
            <v>1742.4</v>
          </cell>
          <cell r="DQ55" t="str">
            <v>F</v>
          </cell>
          <cell r="DR55">
            <v>1742.4</v>
          </cell>
          <cell r="DU55">
            <v>0</v>
          </cell>
          <cell r="DX55">
            <v>237595.20147368032</v>
          </cell>
          <cell r="DZ55" t="str">
            <v>F</v>
          </cell>
          <cell r="EA55">
            <v>-10725.502668265093</v>
          </cell>
        </row>
        <row r="56">
          <cell r="B56">
            <v>965570.09337640589</v>
          </cell>
          <cell r="D56" t="str">
            <v>F</v>
          </cell>
          <cell r="E56">
            <v>3666619.1599738202</v>
          </cell>
          <cell r="G56" t="str">
            <v>F</v>
          </cell>
          <cell r="H56">
            <v>3666619.1599738202</v>
          </cell>
          <cell r="J56" t="str">
            <v>F</v>
          </cell>
          <cell r="K56">
            <v>125892.28503662109</v>
          </cell>
          <cell r="M56" t="str">
            <v>F</v>
          </cell>
          <cell r="N56">
            <v>115405.80181275157</v>
          </cell>
          <cell r="P56" t="str">
            <v>F</v>
          </cell>
          <cell r="Q56">
            <v>10486.483223869522</v>
          </cell>
          <cell r="S56" t="str">
            <v>F</v>
          </cell>
          <cell r="T56">
            <v>0</v>
          </cell>
          <cell r="V56" t="str">
            <v>F</v>
          </cell>
          <cell r="W56">
            <v>190927.5281829107</v>
          </cell>
          <cell r="Y56" t="str">
            <v>F</v>
          </cell>
          <cell r="Z56">
            <v>165625.83693441091</v>
          </cell>
          <cell r="AB56" t="str">
            <v>F</v>
          </cell>
          <cell r="AC56">
            <v>25301.691248499788</v>
          </cell>
          <cell r="AE56" t="str">
            <v>F</v>
          </cell>
          <cell r="AF56">
            <v>26081.140166532663</v>
          </cell>
          <cell r="AI56">
            <v>26081.140166532663</v>
          </cell>
          <cell r="AL56">
            <v>36331.822816276486</v>
          </cell>
          <cell r="AN56" t="str">
            <v>F</v>
          </cell>
          <cell r="AO56">
            <v>21741.645537495147</v>
          </cell>
          <cell r="AQ56" t="str">
            <v>F</v>
          </cell>
          <cell r="AR56">
            <v>0</v>
          </cell>
          <cell r="AU56">
            <v>0</v>
          </cell>
          <cell r="AX56" t="str">
            <v>NaN</v>
          </cell>
          <cell r="AY56" t="str">
            <v>M</v>
          </cell>
          <cell r="BA56" t="str">
            <v>NaN</v>
          </cell>
          <cell r="BB56" t="str">
            <v>M</v>
          </cell>
          <cell r="BD56">
            <v>0</v>
          </cell>
          <cell r="BG56">
            <v>14590.177278781342</v>
          </cell>
          <cell r="BJ56">
            <v>89397.32478738256</v>
          </cell>
          <cell r="BL56" t="str">
            <v>F</v>
          </cell>
          <cell r="BM56">
            <v>250112.63172502053</v>
          </cell>
          <cell r="BO56" t="str">
            <v>F</v>
          </cell>
          <cell r="BP56">
            <v>229526.33335702054</v>
          </cell>
          <cell r="BR56" t="str">
            <v>F</v>
          </cell>
          <cell r="BS56">
            <v>20586.298368</v>
          </cell>
          <cell r="BU56" t="str">
            <v>F</v>
          </cell>
          <cell r="BV56">
            <v>897871.56105624209</v>
          </cell>
          <cell r="BX56" t="str">
            <v>F</v>
          </cell>
          <cell r="BY56">
            <v>832094.79847288399</v>
          </cell>
          <cell r="CA56" t="str">
            <v>F</v>
          </cell>
          <cell r="CB56">
            <v>324824.66658693249</v>
          </cell>
          <cell r="CD56" t="str">
            <v>F</v>
          </cell>
          <cell r="CE56">
            <v>90810.69977065151</v>
          </cell>
          <cell r="CG56" t="str">
            <v>F</v>
          </cell>
          <cell r="CH56">
            <v>415892.05111530004</v>
          </cell>
          <cell r="CJ56" t="str">
            <v>F</v>
          </cell>
          <cell r="CK56">
            <v>1213.335</v>
          </cell>
          <cell r="CM56" t="str">
            <v>F</v>
          </cell>
          <cell r="CN56">
            <v>645.95399999999995</v>
          </cell>
          <cell r="CP56" t="str">
            <v>F</v>
          </cell>
          <cell r="CQ56">
            <v>4981.6265529381253</v>
          </cell>
          <cell r="CS56" t="str">
            <v>F</v>
          </cell>
          <cell r="CT56">
            <v>60795.136030419999</v>
          </cell>
          <cell r="CV56" t="str">
            <v>F</v>
          </cell>
          <cell r="CW56">
            <v>60795.136030419999</v>
          </cell>
          <cell r="CZ56">
            <v>0</v>
          </cell>
          <cell r="DC56">
            <v>55641.738544077954</v>
          </cell>
          <cell r="DE56" t="str">
            <v>F</v>
          </cell>
          <cell r="DF56">
            <v>10281.832000137274</v>
          </cell>
          <cell r="DH56" t="str">
            <v>F</v>
          </cell>
          <cell r="DI56">
            <v>45359.906543940684</v>
          </cell>
          <cell r="DL56" t="str">
            <v>NaN</v>
          </cell>
          <cell r="DM56" t="str">
            <v>M</v>
          </cell>
          <cell r="DN56" t="str">
            <v>F</v>
          </cell>
          <cell r="DO56">
            <v>1757.9650000000001</v>
          </cell>
          <cell r="DQ56" t="str">
            <v>F</v>
          </cell>
          <cell r="DR56">
            <v>1757.9650000000001</v>
          </cell>
          <cell r="DU56">
            <v>0</v>
          </cell>
          <cell r="DX56">
            <v>243133.72058813125</v>
          </cell>
          <cell r="DZ56" t="str">
            <v>F</v>
          </cell>
          <cell r="EA56">
            <v>-14865.283158718657</v>
          </cell>
        </row>
        <row r="57">
          <cell r="B57">
            <v>1146692.7889108271</v>
          </cell>
          <cell r="D57" t="str">
            <v>F</v>
          </cell>
          <cell r="E57">
            <v>4138325.7176834908</v>
          </cell>
          <cell r="G57" t="str">
            <v>F</v>
          </cell>
          <cell r="H57">
            <v>4138325.7176834908</v>
          </cell>
          <cell r="J57" t="str">
            <v>F</v>
          </cell>
          <cell r="K57">
            <v>158091.86990725467</v>
          </cell>
          <cell r="M57" t="str">
            <v>F</v>
          </cell>
          <cell r="N57">
            <v>148056.78218308775</v>
          </cell>
          <cell r="P57" t="str">
            <v>F</v>
          </cell>
          <cell r="Q57">
            <v>10035.087724166937</v>
          </cell>
          <cell r="S57" t="str">
            <v>F</v>
          </cell>
          <cell r="T57">
            <v>0</v>
          </cell>
          <cell r="V57" t="str">
            <v>F</v>
          </cell>
          <cell r="W57">
            <v>205390.27282140727</v>
          </cell>
          <cell r="Y57" t="str">
            <v>F</v>
          </cell>
          <cell r="Z57">
            <v>178306.870753258</v>
          </cell>
          <cell r="AB57" t="str">
            <v>F</v>
          </cell>
          <cell r="AC57">
            <v>27083.402068149258</v>
          </cell>
          <cell r="AE57" t="str">
            <v>F</v>
          </cell>
          <cell r="AF57">
            <v>27384.964218784276</v>
          </cell>
          <cell r="AI57">
            <v>27384.964218784276</v>
          </cell>
          <cell r="AL57">
            <v>43234.78928652047</v>
          </cell>
          <cell r="AN57" t="str">
            <v>F</v>
          </cell>
          <cell r="AO57">
            <v>28069.529731810835</v>
          </cell>
          <cell r="AQ57" t="str">
            <v>F</v>
          </cell>
          <cell r="AR57">
            <v>0</v>
          </cell>
          <cell r="AU57">
            <v>0</v>
          </cell>
          <cell r="AX57" t="str">
            <v>NaN</v>
          </cell>
          <cell r="AY57" t="str">
            <v>M</v>
          </cell>
          <cell r="BA57" t="str">
            <v>NaN</v>
          </cell>
          <cell r="BB57" t="str">
            <v>M</v>
          </cell>
          <cell r="BD57">
            <v>0</v>
          </cell>
          <cell r="BG57">
            <v>15165.259554709633</v>
          </cell>
          <cell r="BJ57">
            <v>95896.322063839412</v>
          </cell>
          <cell r="BL57" t="str">
            <v>F</v>
          </cell>
          <cell r="BM57">
            <v>292633.32820293528</v>
          </cell>
          <cell r="BO57" t="str">
            <v>F</v>
          </cell>
          <cell r="BP57">
            <v>269558.87595973618</v>
          </cell>
          <cell r="BR57" t="str">
            <v>F</v>
          </cell>
          <cell r="BS57">
            <v>23074.452243199132</v>
          </cell>
          <cell r="BU57" t="str">
            <v>F</v>
          </cell>
          <cell r="BV57">
            <v>996805.70897958055</v>
          </cell>
          <cell r="BX57" t="str">
            <v>F</v>
          </cell>
          <cell r="BY57">
            <v>924853.06663214264</v>
          </cell>
          <cell r="CA57" t="str">
            <v>F</v>
          </cell>
          <cell r="CB57">
            <v>360146.62472943106</v>
          </cell>
          <cell r="CD57" t="str">
            <v>F</v>
          </cell>
          <cell r="CE57">
            <v>98071.621501528891</v>
          </cell>
          <cell r="CG57" t="str">
            <v>F</v>
          </cell>
          <cell r="CH57">
            <v>466695.99440118263</v>
          </cell>
          <cell r="CJ57" t="str">
            <v>F</v>
          </cell>
          <cell r="CK57">
            <v>619.15700000000004</v>
          </cell>
          <cell r="CM57" t="str">
            <v>F</v>
          </cell>
          <cell r="CN57">
            <v>680.33100000000002</v>
          </cell>
          <cell r="CP57" t="str">
            <v>F</v>
          </cell>
          <cell r="CQ57">
            <v>4918.0377407959877</v>
          </cell>
          <cell r="CS57" t="str">
            <v>F</v>
          </cell>
          <cell r="CT57">
            <v>67034.604606641995</v>
          </cell>
          <cell r="CV57" t="str">
            <v>F</v>
          </cell>
          <cell r="CW57">
            <v>67034.604606641995</v>
          </cell>
          <cell r="CZ57">
            <v>0</v>
          </cell>
          <cell r="DC57">
            <v>72499.067196602016</v>
          </cell>
          <cell r="DE57" t="str">
            <v>F</v>
          </cell>
          <cell r="DF57">
            <v>10463.072954918352</v>
          </cell>
          <cell r="DH57" t="str">
            <v>F</v>
          </cell>
          <cell r="DI57">
            <v>62035.994241683664</v>
          </cell>
          <cell r="DL57" t="str">
            <v>NaN</v>
          </cell>
          <cell r="DM57" t="str">
            <v>M</v>
          </cell>
          <cell r="DN57" t="str">
            <v>F</v>
          </cell>
          <cell r="DO57">
            <v>2118.8530000000001</v>
          </cell>
          <cell r="DQ57" t="str">
            <v>F</v>
          </cell>
          <cell r="DR57">
            <v>2118.8530000000001</v>
          </cell>
          <cell r="DU57">
            <v>0</v>
          </cell>
          <cell r="DX57">
            <v>272225.06665416318</v>
          </cell>
          <cell r="DZ57" t="str">
            <v>F</v>
          </cell>
          <cell r="EA57">
            <v>-36574.017592395641</v>
          </cell>
        </row>
        <row r="58">
          <cell r="B58">
            <v>1391913.8191600842</v>
          </cell>
          <cell r="D58" t="str">
            <v>F</v>
          </cell>
          <cell r="E58">
            <v>4845752.7542323498</v>
          </cell>
          <cell r="G58" t="str">
            <v>F</v>
          </cell>
          <cell r="H58">
            <v>4845752.7542323498</v>
          </cell>
          <cell r="J58" t="str">
            <v>F</v>
          </cell>
          <cell r="K58">
            <v>179075.71930665718</v>
          </cell>
          <cell r="M58" t="str">
            <v>F</v>
          </cell>
          <cell r="N58">
            <v>192121.10580299553</v>
          </cell>
          <cell r="P58" t="str">
            <v>F</v>
          </cell>
          <cell r="Q58">
            <v>-13045.386496338348</v>
          </cell>
          <cell r="S58" t="str">
            <v>F</v>
          </cell>
          <cell r="T58">
            <v>0</v>
          </cell>
          <cell r="V58" t="str">
            <v>F</v>
          </cell>
          <cell r="W58">
            <v>228312.76775008682</v>
          </cell>
          <cell r="Y58" t="str">
            <v>F</v>
          </cell>
          <cell r="Z58">
            <v>199672.45514742308</v>
          </cell>
          <cell r="AB58" t="str">
            <v>F</v>
          </cell>
          <cell r="AC58">
            <v>28640.312602663744</v>
          </cell>
          <cell r="AE58" t="str">
            <v>F</v>
          </cell>
          <cell r="AF58">
            <v>28587.651897684871</v>
          </cell>
          <cell r="AI58">
            <v>28587.651897684871</v>
          </cell>
          <cell r="AL58">
            <v>51342.470170467932</v>
          </cell>
          <cell r="AN58" t="str">
            <v>F</v>
          </cell>
          <cell r="AO58">
            <v>34454.818340691578</v>
          </cell>
          <cell r="AQ58" t="str">
            <v>F</v>
          </cell>
          <cell r="AR58">
            <v>0</v>
          </cell>
          <cell r="AU58">
            <v>0</v>
          </cell>
          <cell r="AX58" t="str">
            <v>NaN</v>
          </cell>
          <cell r="AY58" t="str">
            <v>M</v>
          </cell>
          <cell r="BA58" t="str">
            <v>NaN</v>
          </cell>
          <cell r="BB58" t="str">
            <v>M</v>
          </cell>
          <cell r="BD58">
            <v>0</v>
          </cell>
          <cell r="BG58">
            <v>16887.651829776354</v>
          </cell>
          <cell r="BJ58">
            <v>107048.08760985329</v>
          </cell>
          <cell r="BL58" t="str">
            <v>F</v>
          </cell>
          <cell r="BM58">
            <v>343799.60620303778</v>
          </cell>
          <cell r="BO58" t="str">
            <v>F</v>
          </cell>
          <cell r="BP58">
            <v>320342.15459945123</v>
          </cell>
          <cell r="BR58" t="str">
            <v>F</v>
          </cell>
          <cell r="BS58">
            <v>23457.451603586553</v>
          </cell>
          <cell r="BU58" t="str">
            <v>F</v>
          </cell>
          <cell r="BV58">
            <v>1132965.2762017041</v>
          </cell>
          <cell r="BX58" t="str">
            <v>F</v>
          </cell>
          <cell r="BY58">
            <v>1042191.0781037624</v>
          </cell>
          <cell r="CA58" t="str">
            <v>F</v>
          </cell>
          <cell r="CB58">
            <v>396798.3464609799</v>
          </cell>
          <cell r="CD58" t="str">
            <v>F</v>
          </cell>
          <cell r="CE58">
            <v>118129.99185836503</v>
          </cell>
          <cell r="CG58" t="str">
            <v>F</v>
          </cell>
          <cell r="CH58">
            <v>526944.66778441751</v>
          </cell>
          <cell r="CJ58" t="str">
            <v>F</v>
          </cell>
          <cell r="CK58">
            <v>1003.279</v>
          </cell>
          <cell r="CM58" t="str">
            <v>F</v>
          </cell>
          <cell r="CN58">
            <v>685.20699999999999</v>
          </cell>
          <cell r="CP58" t="str">
            <v>F</v>
          </cell>
          <cell r="CQ58">
            <v>5778.4229576817306</v>
          </cell>
          <cell r="CS58" t="str">
            <v>F</v>
          </cell>
          <cell r="CT58">
            <v>84995.775140259866</v>
          </cell>
          <cell r="CV58" t="str">
            <v>F</v>
          </cell>
          <cell r="CW58">
            <v>84995.775140259866</v>
          </cell>
          <cell r="CZ58">
            <v>0</v>
          </cell>
          <cell r="DC58">
            <v>88251.211529145789</v>
          </cell>
          <cell r="DE58" t="str">
            <v>F</v>
          </cell>
          <cell r="DF58">
            <v>13189.105518775816</v>
          </cell>
          <cell r="DH58" t="str">
            <v>F</v>
          </cell>
          <cell r="DI58">
            <v>75062.106010369971</v>
          </cell>
          <cell r="DL58" t="str">
            <v>NaN</v>
          </cell>
          <cell r="DM58" t="str">
            <v>M</v>
          </cell>
          <cell r="DN58" t="str">
            <v>F</v>
          </cell>
          <cell r="DO58">
            <v>1917.2660000000001</v>
          </cell>
          <cell r="DQ58" t="str">
            <v>F</v>
          </cell>
          <cell r="DR58">
            <v>1917.2660000000001</v>
          </cell>
          <cell r="DU58">
            <v>0</v>
          </cell>
          <cell r="DX58">
            <v>309599.03252747451</v>
          </cell>
          <cell r="DZ58" t="str">
            <v>F</v>
          </cell>
          <cell r="EA58">
            <v>-50730.51910389751</v>
          </cell>
        </row>
      </sheetData>
      <sheetData sheetId="33">
        <row r="23">
          <cell r="A23" t="str">
            <v>STO ►</v>
          </cell>
          <cell r="B23" t="str">
            <v>P1</v>
          </cell>
          <cell r="C23" t="str">
            <v>OBS_STATUS</v>
          </cell>
          <cell r="D23" t="str">
            <v>OBS_CONF</v>
          </cell>
          <cell r="E23" t="str">
            <v>P11</v>
          </cell>
          <cell r="F23" t="str">
            <v>OBS_STATUS</v>
          </cell>
          <cell r="G23" t="str">
            <v>OBS_CONF</v>
          </cell>
          <cell r="H23" t="str">
            <v>P12</v>
          </cell>
          <cell r="I23" t="str">
            <v>OBS_STATUS</v>
          </cell>
          <cell r="J23" t="str">
            <v>OBS_CONF</v>
          </cell>
          <cell r="K23" t="str">
            <v>P13</v>
          </cell>
          <cell r="L23" t="str">
            <v>OBS_STATUS</v>
          </cell>
          <cell r="M23" t="str">
            <v>OBS_CONF</v>
          </cell>
          <cell r="N23" t="str">
            <v>D1</v>
          </cell>
          <cell r="O23" t="str">
            <v>OBS_STATUS</v>
          </cell>
          <cell r="P23" t="str">
            <v>OBS_CONF</v>
          </cell>
          <cell r="Q23" t="str">
            <v>D11</v>
          </cell>
          <cell r="R23" t="str">
            <v>OBS_STATUS</v>
          </cell>
          <cell r="S23" t="str">
            <v>OBS_CONF</v>
          </cell>
          <cell r="T23" t="str">
            <v>D12</v>
          </cell>
          <cell r="U23" t="str">
            <v>OBS_STATUS</v>
          </cell>
          <cell r="V23" t="str">
            <v>OBS_CONF</v>
          </cell>
          <cell r="W23" t="str">
            <v>D3</v>
          </cell>
          <cell r="X23" t="str">
            <v>OBS_STATUS</v>
          </cell>
          <cell r="Y23" t="str">
            <v>OBS_CONF</v>
          </cell>
          <cell r="Z23" t="str">
            <v>D39</v>
          </cell>
          <cell r="AA23" t="str">
            <v>OBS_STATUS</v>
          </cell>
          <cell r="AB23" t="str">
            <v>OBS_CONF</v>
          </cell>
          <cell r="AC23" t="str">
            <v>D4</v>
          </cell>
          <cell r="AD23" t="str">
            <v>OBS_STATUS</v>
          </cell>
          <cell r="AE23" t="str">
            <v>OBS_CONF</v>
          </cell>
          <cell r="AF23" t="str">
            <v>D41</v>
          </cell>
          <cell r="AG23" t="str">
            <v>OBS_STATUS</v>
          </cell>
          <cell r="AH23" t="str">
            <v>OBS_CONF</v>
          </cell>
          <cell r="AI23" t="str">
            <v>D42</v>
          </cell>
          <cell r="AJ23" t="str">
            <v>OBS_STATUS</v>
          </cell>
          <cell r="AK23" t="str">
            <v>OBS_CONF</v>
          </cell>
          <cell r="AL23" t="str">
            <v>D421</v>
          </cell>
          <cell r="AM23" t="str">
            <v>OBS_STATUS</v>
          </cell>
          <cell r="AN23" t="str">
            <v>OBS_CONF</v>
          </cell>
          <cell r="AO23" t="str">
            <v>D422</v>
          </cell>
          <cell r="AP23" t="str">
            <v>OBS_STATUS</v>
          </cell>
          <cell r="AQ23" t="str">
            <v>OBS_CONF</v>
          </cell>
          <cell r="AR23" t="str">
            <v>D43</v>
          </cell>
          <cell r="AS23" t="str">
            <v>OBS_STATUS</v>
          </cell>
          <cell r="AT23" t="str">
            <v>OBS_CONF</v>
          </cell>
          <cell r="AU23" t="str">
            <v>D44</v>
          </cell>
          <cell r="AV23" t="str">
            <v>OBS_STATUS</v>
          </cell>
          <cell r="AW23" t="str">
            <v>OBS_CONF</v>
          </cell>
          <cell r="AX23" t="str">
            <v>D441</v>
          </cell>
          <cell r="AY23" t="str">
            <v>OBS_STATUS</v>
          </cell>
          <cell r="AZ23" t="str">
            <v>OBS_CONF</v>
          </cell>
          <cell r="BA23" t="str">
            <v>D442</v>
          </cell>
          <cell r="BB23" t="str">
            <v>OBS_STATUS</v>
          </cell>
          <cell r="BC23" t="str">
            <v>OBS_CONF</v>
          </cell>
          <cell r="BD23" t="str">
            <v>D443</v>
          </cell>
          <cell r="BE23" t="str">
            <v>OBS_STATUS</v>
          </cell>
          <cell r="BF23" t="str">
            <v>OBS_CONF</v>
          </cell>
          <cell r="BG23" t="str">
            <v>D45</v>
          </cell>
          <cell r="BH23" t="str">
            <v>OBS_STATUS</v>
          </cell>
          <cell r="BI23" t="str">
            <v>OBS_CONF</v>
          </cell>
          <cell r="BJ23" t="str">
            <v>D41G</v>
          </cell>
          <cell r="BK23" t="str">
            <v>OBS_STATUS</v>
          </cell>
          <cell r="BL23" t="str">
            <v>OBS_CONF</v>
          </cell>
          <cell r="BM23" t="str">
            <v>D6</v>
          </cell>
          <cell r="BN23" t="str">
            <v>OBS_STATUS</v>
          </cell>
          <cell r="BO23" t="str">
            <v>OBS_CONF</v>
          </cell>
          <cell r="BP23" t="str">
            <v>D61</v>
          </cell>
          <cell r="BQ23" t="str">
            <v>OBS_STATUS</v>
          </cell>
          <cell r="BR23" t="str">
            <v>OBS_CONF</v>
          </cell>
          <cell r="BS23" t="str">
            <v>D611</v>
          </cell>
          <cell r="BT23" t="str">
            <v>OBS_STATUS</v>
          </cell>
          <cell r="BU23" t="str">
            <v>OBS_CONF</v>
          </cell>
          <cell r="BV23" t="str">
            <v>D612</v>
          </cell>
          <cell r="BW23" t="str">
            <v>OBS_STATUS</v>
          </cell>
          <cell r="BX23" t="str">
            <v>OBS_CONF</v>
          </cell>
          <cell r="BY23" t="str">
            <v>D613</v>
          </cell>
          <cell r="BZ23" t="str">
            <v>OBS_STATUS</v>
          </cell>
          <cell r="CA23" t="str">
            <v>OBS_CONF</v>
          </cell>
          <cell r="CB23" t="str">
            <v>D614</v>
          </cell>
          <cell r="CC23" t="str">
            <v>OBS_STATUS</v>
          </cell>
          <cell r="CD23" t="str">
            <v>OBS_CONF</v>
          </cell>
          <cell r="CE23" t="str">
            <v>D61SC</v>
          </cell>
          <cell r="CF23" t="str">
            <v>OBS_STATUS</v>
          </cell>
          <cell r="CG23" t="str">
            <v>OBS_CONF</v>
          </cell>
          <cell r="CH23" t="str">
            <v>D62</v>
          </cell>
          <cell r="CI23" t="str">
            <v>OBS_STATUS</v>
          </cell>
          <cell r="CJ23" t="str">
            <v>OBS_CONF</v>
          </cell>
          <cell r="CK23" t="str">
            <v>D63</v>
          </cell>
          <cell r="CL23" t="str">
            <v>OBS_STATUS</v>
          </cell>
          <cell r="CM23" t="str">
            <v>OBS_CONF</v>
          </cell>
          <cell r="CN23" t="str">
            <v>D631</v>
          </cell>
          <cell r="CO23" t="str">
            <v>OBS_STATUS</v>
          </cell>
          <cell r="CP23" t="str">
            <v>OBS_CONF</v>
          </cell>
          <cell r="CQ23" t="str">
            <v>D632</v>
          </cell>
          <cell r="CR23" t="str">
            <v>OBS_STATUS</v>
          </cell>
          <cell r="CS23" t="str">
            <v>OBS_CONF</v>
          </cell>
          <cell r="CT23" t="str">
            <v>D7</v>
          </cell>
          <cell r="CU23" t="str">
            <v>OBS_STATUS</v>
          </cell>
          <cell r="CV23" t="str">
            <v>OBS_CONF</v>
          </cell>
          <cell r="CW23" t="str">
            <v>D72</v>
          </cell>
          <cell r="CX23" t="str">
            <v>OBS_STATUS</v>
          </cell>
          <cell r="CY23" t="str">
            <v>OBS_CONF</v>
          </cell>
          <cell r="CZ23" t="str">
            <v>D75</v>
          </cell>
          <cell r="DA23" t="str">
            <v>OBS_STATUS</v>
          </cell>
          <cell r="DB23" t="str">
            <v>OBS_CONF</v>
          </cell>
          <cell r="DC23" t="str">
            <v>D8</v>
          </cell>
          <cell r="DD23" t="str">
            <v>OBS_STATUS</v>
          </cell>
          <cell r="DE23" t="str">
            <v>OBS_CONF</v>
          </cell>
          <cell r="DF23" t="str">
            <v>D9</v>
          </cell>
          <cell r="DG23" t="str">
            <v>OBS_STATUS</v>
          </cell>
          <cell r="DH23" t="str">
            <v>OBS_CONF</v>
          </cell>
          <cell r="DI23" t="str">
            <v>D92</v>
          </cell>
          <cell r="DJ23" t="str">
            <v>OBS_STATUS</v>
          </cell>
          <cell r="DK23" t="str">
            <v>OBS_CONF</v>
          </cell>
          <cell r="DL23" t="str">
            <v>D99</v>
          </cell>
          <cell r="DM23" t="str">
            <v>OBS_STATUS</v>
          </cell>
          <cell r="DN23" t="str">
            <v>OBS_CONF</v>
          </cell>
          <cell r="DO23" t="str">
            <v>P51C</v>
          </cell>
          <cell r="DP23" t="str">
            <v>OBS_STATUS</v>
          </cell>
          <cell r="DQ23" t="str">
            <v>OBS_CONF</v>
          </cell>
          <cell r="DR23" t="str">
            <v>B1G</v>
          </cell>
          <cell r="DS23" t="str">
            <v>OBS_STATUS</v>
          </cell>
          <cell r="DT23" t="str">
            <v>OBS_CONF</v>
          </cell>
          <cell r="DU23" t="str">
            <v>B1N</v>
          </cell>
          <cell r="DV23" t="str">
            <v>OBS_STATUS</v>
          </cell>
          <cell r="DW23" t="str">
            <v>OBS_CONF</v>
          </cell>
          <cell r="DX23" t="str">
            <v>B2A3G</v>
          </cell>
          <cell r="DY23" t="str">
            <v>OBS_STATUS</v>
          </cell>
          <cell r="DZ23" t="str">
            <v>OBS_CONF</v>
          </cell>
          <cell r="EA23" t="str">
            <v>B2G</v>
          </cell>
          <cell r="EB23" t="str">
            <v>OBS_STATUS</v>
          </cell>
          <cell r="EC23" t="str">
            <v>OBS_CONF</v>
          </cell>
          <cell r="ED23" t="str">
            <v>B3G</v>
          </cell>
          <cell r="EE23" t="str">
            <v>OBS_STATUS</v>
          </cell>
          <cell r="EF23" t="str">
            <v>OBS_CONF</v>
          </cell>
          <cell r="EG23" t="str">
            <v>B4G</v>
          </cell>
          <cell r="EH23" t="str">
            <v>OBS_STATUS</v>
          </cell>
          <cell r="EI23" t="str">
            <v>OBS_CONF</v>
          </cell>
          <cell r="EJ23" t="str">
            <v>B5G</v>
          </cell>
          <cell r="EK23" t="str">
            <v>OBS_STATUS</v>
          </cell>
          <cell r="EL23" t="str">
            <v>OBS_CONF</v>
          </cell>
          <cell r="EM23" t="str">
            <v>B6G</v>
          </cell>
          <cell r="EN23" t="str">
            <v>OBS_STATUS</v>
          </cell>
          <cell r="EO23" t="str">
            <v>OBS_CONF</v>
          </cell>
          <cell r="EP23" t="str">
            <v>B7G</v>
          </cell>
          <cell r="EQ23" t="str">
            <v>OBS_STATUS</v>
          </cell>
          <cell r="ER23" t="str">
            <v>OBS_CONF</v>
          </cell>
          <cell r="ES23" t="str">
            <v>B8G</v>
          </cell>
          <cell r="ET23" t="str">
            <v>OBS_STATUS</v>
          </cell>
          <cell r="EU23" t="str">
            <v>OBS_CONF</v>
          </cell>
          <cell r="EV23" t="str">
            <v>B101</v>
          </cell>
          <cell r="EW23" t="str">
            <v>OBS_STATUS</v>
          </cell>
          <cell r="EX23" t="str">
            <v>OBS_CONF</v>
          </cell>
          <cell r="EY23" t="str">
            <v>B9</v>
          </cell>
          <cell r="EZ23" t="str">
            <v>OBS_STATUS</v>
          </cell>
          <cell r="FA23" t="str">
            <v>OBS_CONF</v>
          </cell>
          <cell r="FB23" t="str">
            <v>B9FX9</v>
          </cell>
        </row>
        <row r="24">
          <cell r="A24" t="str">
            <v>COUNTERPART_AREA ►</v>
          </cell>
          <cell r="B24" t="str">
            <v>W0</v>
          </cell>
          <cell r="E24" t="str">
            <v>W0</v>
          </cell>
          <cell r="H24" t="str">
            <v>W0</v>
          </cell>
          <cell r="K24" t="str">
            <v>W0</v>
          </cell>
          <cell r="N24" t="str">
            <v>W0</v>
          </cell>
          <cell r="Q24" t="str">
            <v>W0</v>
          </cell>
          <cell r="T24" t="str">
            <v>W0</v>
          </cell>
          <cell r="W24" t="str">
            <v>W0</v>
          </cell>
          <cell r="Z24" t="str">
            <v>W0</v>
          </cell>
          <cell r="AC24" t="str">
            <v>W0</v>
          </cell>
          <cell r="AF24" t="str">
            <v>W0</v>
          </cell>
          <cell r="AI24" t="str">
            <v>W0</v>
          </cell>
          <cell r="AL24" t="str">
            <v>W0</v>
          </cell>
          <cell r="AO24" t="str">
            <v>W0</v>
          </cell>
          <cell r="AR24" t="str">
            <v>W0</v>
          </cell>
          <cell r="AU24" t="str">
            <v>W0</v>
          </cell>
          <cell r="AX24" t="str">
            <v>W0</v>
          </cell>
          <cell r="BA24" t="str">
            <v>W0</v>
          </cell>
          <cell r="BD24" t="str">
            <v>W0</v>
          </cell>
          <cell r="BG24" t="str">
            <v>W0</v>
          </cell>
          <cell r="BJ24" t="str">
            <v>W0</v>
          </cell>
          <cell r="BM24" t="str">
            <v>W0</v>
          </cell>
          <cell r="BP24" t="str">
            <v>W0</v>
          </cell>
          <cell r="BS24" t="str">
            <v>W0</v>
          </cell>
          <cell r="BV24" t="str">
            <v>W0</v>
          </cell>
          <cell r="BY24" t="str">
            <v>W0</v>
          </cell>
          <cell r="CB24" t="str">
            <v>W0</v>
          </cell>
          <cell r="CE24" t="str">
            <v>W0</v>
          </cell>
          <cell r="CH24" t="str">
            <v>W0</v>
          </cell>
          <cell r="CK24" t="str">
            <v>W0</v>
          </cell>
          <cell r="CN24" t="str">
            <v>W0</v>
          </cell>
          <cell r="CQ24" t="str">
            <v>W0</v>
          </cell>
          <cell r="CT24" t="str">
            <v>W0</v>
          </cell>
          <cell r="CW24" t="str">
            <v>W0</v>
          </cell>
          <cell r="CZ24" t="str">
            <v>W0</v>
          </cell>
          <cell r="DC24" t="str">
            <v>W0</v>
          </cell>
          <cell r="DF24" t="str">
            <v>W0</v>
          </cell>
          <cell r="DI24" t="str">
            <v>W0</v>
          </cell>
          <cell r="DL24" t="str">
            <v>W0</v>
          </cell>
          <cell r="DO24" t="str">
            <v>W0</v>
          </cell>
          <cell r="DR24" t="str">
            <v>W0</v>
          </cell>
          <cell r="DU24" t="str">
            <v>W0</v>
          </cell>
          <cell r="DX24" t="str">
            <v>W0</v>
          </cell>
          <cell r="EA24" t="str">
            <v>W0</v>
          </cell>
          <cell r="ED24" t="str">
            <v>W0</v>
          </cell>
          <cell r="EG24" t="str">
            <v>W0</v>
          </cell>
          <cell r="EJ24" t="str">
            <v>W0</v>
          </cell>
          <cell r="EM24" t="str">
            <v>W0</v>
          </cell>
          <cell r="EP24" t="str">
            <v>W0</v>
          </cell>
          <cell r="ES24" t="str">
            <v>W0</v>
          </cell>
          <cell r="EV24" t="str">
            <v>W0</v>
          </cell>
          <cell r="EY24" t="str">
            <v>W0</v>
          </cell>
          <cell r="FB24" t="str">
            <v>W0</v>
          </cell>
        </row>
        <row r="25">
          <cell r="A25" t="str">
            <v>ACCOUNTING_ENTRY ►</v>
          </cell>
          <cell r="B25" t="str">
            <v>C</v>
          </cell>
          <cell r="E25" t="str">
            <v>C</v>
          </cell>
          <cell r="H25" t="str">
            <v>C</v>
          </cell>
          <cell r="K25" t="str">
            <v>C</v>
          </cell>
          <cell r="N25" t="str">
            <v>C</v>
          </cell>
          <cell r="Q25" t="str">
            <v>C</v>
          </cell>
          <cell r="T25" t="str">
            <v>C</v>
          </cell>
          <cell r="W25" t="str">
            <v>C</v>
          </cell>
          <cell r="Z25" t="str">
            <v>C</v>
          </cell>
          <cell r="AC25" t="str">
            <v>C</v>
          </cell>
          <cell r="AF25" t="str">
            <v>C</v>
          </cell>
          <cell r="AI25" t="str">
            <v>C</v>
          </cell>
          <cell r="AL25" t="str">
            <v>C</v>
          </cell>
          <cell r="AO25" t="str">
            <v>C</v>
          </cell>
          <cell r="AR25" t="str">
            <v>C</v>
          </cell>
          <cell r="AU25" t="str">
            <v>C</v>
          </cell>
          <cell r="AX25" t="str">
            <v>C</v>
          </cell>
          <cell r="BA25" t="str">
            <v>C</v>
          </cell>
          <cell r="BD25" t="str">
            <v>C</v>
          </cell>
          <cell r="BG25" t="str">
            <v>C</v>
          </cell>
          <cell r="BJ25" t="str">
            <v>C</v>
          </cell>
          <cell r="BM25" t="str">
            <v>C</v>
          </cell>
          <cell r="BP25" t="str">
            <v>C</v>
          </cell>
          <cell r="BS25" t="str">
            <v>C</v>
          </cell>
          <cell r="BV25" t="str">
            <v>C</v>
          </cell>
          <cell r="BY25" t="str">
            <v>C</v>
          </cell>
          <cell r="CB25" t="str">
            <v>C</v>
          </cell>
          <cell r="CE25" t="str">
            <v>C</v>
          </cell>
          <cell r="CH25" t="str">
            <v>C</v>
          </cell>
          <cell r="CK25" t="str">
            <v>C</v>
          </cell>
          <cell r="CN25" t="str">
            <v>C</v>
          </cell>
          <cell r="CQ25" t="str">
            <v>C</v>
          </cell>
          <cell r="CT25" t="str">
            <v>C</v>
          </cell>
          <cell r="CW25" t="str">
            <v>C</v>
          </cell>
          <cell r="CZ25" t="str">
            <v>C</v>
          </cell>
          <cell r="DC25" t="str">
            <v>C</v>
          </cell>
          <cell r="DF25" t="str">
            <v>C</v>
          </cell>
          <cell r="DI25" t="str">
            <v>C</v>
          </cell>
          <cell r="DL25" t="str">
            <v>C</v>
          </cell>
          <cell r="DO25" t="str">
            <v>C</v>
          </cell>
          <cell r="DR25" t="str">
            <v>B</v>
          </cell>
          <cell r="DU25" t="str">
            <v>B</v>
          </cell>
          <cell r="DX25" t="str">
            <v>B</v>
          </cell>
          <cell r="EA25" t="str">
            <v>B</v>
          </cell>
          <cell r="ED25" t="str">
            <v>B</v>
          </cell>
          <cell r="EG25" t="str">
            <v>B</v>
          </cell>
          <cell r="EJ25" t="str">
            <v>B</v>
          </cell>
          <cell r="EM25" t="str">
            <v>B</v>
          </cell>
          <cell r="EP25" t="str">
            <v>B</v>
          </cell>
          <cell r="ES25" t="str">
            <v>B</v>
          </cell>
          <cell r="EV25" t="str">
            <v>B</v>
          </cell>
          <cell r="EY25" t="str">
            <v>B</v>
          </cell>
          <cell r="FB25" t="str">
            <v>_Z</v>
          </cell>
        </row>
        <row r="26">
          <cell r="A26" t="str">
            <v>CONSOLIDATION ►</v>
          </cell>
          <cell r="B26" t="str">
            <v>N</v>
          </cell>
          <cell r="E26" t="str">
            <v>N</v>
          </cell>
          <cell r="H26" t="str">
            <v>N</v>
          </cell>
          <cell r="K26" t="str">
            <v>N</v>
          </cell>
          <cell r="N26" t="str">
            <v>N</v>
          </cell>
          <cell r="Q26" t="str">
            <v>N</v>
          </cell>
          <cell r="T26" t="str">
            <v>N</v>
          </cell>
          <cell r="W26" t="str">
            <v>N</v>
          </cell>
          <cell r="Z26" t="str">
            <v>N</v>
          </cell>
          <cell r="AC26" t="str">
            <v>N</v>
          </cell>
          <cell r="AF26" t="str">
            <v>N</v>
          </cell>
          <cell r="AI26" t="str">
            <v>N</v>
          </cell>
          <cell r="AL26" t="str">
            <v>N</v>
          </cell>
          <cell r="AO26" t="str">
            <v>N</v>
          </cell>
          <cell r="AR26" t="str">
            <v>N</v>
          </cell>
          <cell r="AU26" t="str">
            <v>N</v>
          </cell>
          <cell r="AX26" t="str">
            <v>N</v>
          </cell>
          <cell r="BA26" t="str">
            <v>N</v>
          </cell>
          <cell r="BD26" t="str">
            <v>N</v>
          </cell>
          <cell r="BG26" t="str">
            <v>N</v>
          </cell>
          <cell r="BJ26" t="str">
            <v>N</v>
          </cell>
          <cell r="BM26" t="str">
            <v>N</v>
          </cell>
          <cell r="BP26" t="str">
            <v>N</v>
          </cell>
          <cell r="BS26" t="str">
            <v>N</v>
          </cell>
          <cell r="BV26" t="str">
            <v>N</v>
          </cell>
          <cell r="BY26" t="str">
            <v>N</v>
          </cell>
          <cell r="CB26" t="str">
            <v>N</v>
          </cell>
          <cell r="CE26" t="str">
            <v>N</v>
          </cell>
          <cell r="CH26" t="str">
            <v>N</v>
          </cell>
          <cell r="CK26" t="str">
            <v>N</v>
          </cell>
          <cell r="CN26" t="str">
            <v>N</v>
          </cell>
          <cell r="CQ26" t="str">
            <v>N</v>
          </cell>
          <cell r="CT26" t="str">
            <v>N</v>
          </cell>
          <cell r="CW26" t="str">
            <v>N</v>
          </cell>
          <cell r="CZ26" t="str">
            <v>N</v>
          </cell>
          <cell r="DC26" t="str">
            <v>N</v>
          </cell>
          <cell r="DF26" t="str">
            <v>N</v>
          </cell>
          <cell r="DI26" t="str">
            <v>N</v>
          </cell>
          <cell r="DL26" t="str">
            <v>N</v>
          </cell>
          <cell r="DO26" t="str">
            <v>N</v>
          </cell>
          <cell r="DR26" t="str">
            <v>_Z</v>
          </cell>
          <cell r="DU26" t="str">
            <v>_Z</v>
          </cell>
          <cell r="DX26" t="str">
            <v>_Z</v>
          </cell>
          <cell r="EA26" t="str">
            <v>_Z</v>
          </cell>
          <cell r="ED26" t="str">
            <v>_Z</v>
          </cell>
          <cell r="EG26" t="str">
            <v>_Z</v>
          </cell>
          <cell r="EJ26" t="str">
            <v>_Z</v>
          </cell>
          <cell r="EM26" t="str">
            <v>_Z</v>
          </cell>
          <cell r="EP26" t="str">
            <v>_Z</v>
          </cell>
          <cell r="ES26" t="str">
            <v>_Z</v>
          </cell>
          <cell r="EV26" t="str">
            <v>_Z</v>
          </cell>
          <cell r="EY26" t="str">
            <v>_Z</v>
          </cell>
          <cell r="FB26" t="str">
            <v>_Z</v>
          </cell>
        </row>
        <row r="27">
          <cell r="A27" t="str">
            <v>REF_SECTOR ►</v>
          </cell>
          <cell r="B27" t="str">
            <v>S1M</v>
          </cell>
          <cell r="E27" t="str">
            <v>S1M</v>
          </cell>
          <cell r="H27" t="str">
            <v>S1M</v>
          </cell>
          <cell r="K27" t="str">
            <v>S1M</v>
          </cell>
          <cell r="N27" t="str">
            <v>S1M</v>
          </cell>
          <cell r="Q27" t="str">
            <v>S1M</v>
          </cell>
          <cell r="T27" t="str">
            <v>S1M</v>
          </cell>
          <cell r="W27" t="str">
            <v>S1M</v>
          </cell>
          <cell r="Z27" t="str">
            <v>S1M</v>
          </cell>
          <cell r="AC27" t="str">
            <v>S1M</v>
          </cell>
          <cell r="AF27" t="str">
            <v>S1M</v>
          </cell>
          <cell r="AI27" t="str">
            <v>S1M</v>
          </cell>
          <cell r="AL27" t="str">
            <v>S1M</v>
          </cell>
          <cell r="AO27" t="str">
            <v>S1M</v>
          </cell>
          <cell r="AR27" t="str">
            <v>S1M</v>
          </cell>
          <cell r="AU27" t="str">
            <v>S1M</v>
          </cell>
          <cell r="AX27" t="str">
            <v>S1M</v>
          </cell>
          <cell r="BA27" t="str">
            <v>S1M</v>
          </cell>
          <cell r="BD27" t="str">
            <v>S1M</v>
          </cell>
          <cell r="BG27" t="str">
            <v>S1M</v>
          </cell>
          <cell r="BJ27" t="str">
            <v>S1M</v>
          </cell>
          <cell r="BM27" t="str">
            <v>S1M</v>
          </cell>
          <cell r="BP27" t="str">
            <v>S1M</v>
          </cell>
          <cell r="BS27" t="str">
            <v>S1M</v>
          </cell>
          <cell r="BV27" t="str">
            <v>S1M</v>
          </cell>
          <cell r="BY27" t="str">
            <v>S1M</v>
          </cell>
          <cell r="CB27" t="str">
            <v>S1M</v>
          </cell>
          <cell r="CE27" t="str">
            <v>S1M</v>
          </cell>
          <cell r="CH27" t="str">
            <v>S1M</v>
          </cell>
          <cell r="CK27" t="str">
            <v>S1M</v>
          </cell>
          <cell r="CN27" t="str">
            <v>S1M</v>
          </cell>
          <cell r="CQ27" t="str">
            <v>S1M</v>
          </cell>
          <cell r="CT27" t="str">
            <v>S1M</v>
          </cell>
          <cell r="CW27" t="str">
            <v>S1M</v>
          </cell>
          <cell r="CZ27" t="str">
            <v>S1M</v>
          </cell>
          <cell r="DC27" t="str">
            <v>S1M</v>
          </cell>
          <cell r="DF27" t="str">
            <v>S1M</v>
          </cell>
          <cell r="DI27" t="str">
            <v>S1M</v>
          </cell>
          <cell r="DL27" t="str">
            <v>S1M</v>
          </cell>
          <cell r="DO27" t="str">
            <v>S1M</v>
          </cell>
          <cell r="DR27" t="str">
            <v>S1M</v>
          </cell>
          <cell r="DU27" t="str">
            <v>S1M</v>
          </cell>
          <cell r="DX27" t="str">
            <v>S1M</v>
          </cell>
          <cell r="EA27" t="str">
            <v>S1M</v>
          </cell>
          <cell r="ED27" t="str">
            <v>S1M</v>
          </cell>
          <cell r="EG27" t="str">
            <v>S1M</v>
          </cell>
          <cell r="EJ27" t="str">
            <v>S1M</v>
          </cell>
          <cell r="EM27" t="str">
            <v>S1M</v>
          </cell>
          <cell r="EP27" t="str">
            <v>S1M</v>
          </cell>
          <cell r="ES27" t="str">
            <v>S1M</v>
          </cell>
          <cell r="EV27" t="str">
            <v>S1M</v>
          </cell>
          <cell r="EY27" t="str">
            <v>S1M</v>
          </cell>
          <cell r="FB27" t="str">
            <v>S1M</v>
          </cell>
        </row>
        <row r="28">
          <cell r="A28" t="str">
            <v>EXPENDITURE ►</v>
          </cell>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cell r="DU28" t="str">
            <v>_Z</v>
          </cell>
          <cell r="DX28" t="str">
            <v>_Z</v>
          </cell>
          <cell r="EA28" t="str">
            <v>_Z</v>
          </cell>
          <cell r="ED28" t="str">
            <v>_Z</v>
          </cell>
          <cell r="EG28" t="str">
            <v>_Z</v>
          </cell>
          <cell r="EJ28" t="str">
            <v>_Z</v>
          </cell>
          <cell r="EM28" t="str">
            <v>_Z</v>
          </cell>
          <cell r="EP28" t="str">
            <v>_Z</v>
          </cell>
          <cell r="ES28" t="str">
            <v>_Z</v>
          </cell>
          <cell r="EV28" t="str">
            <v>_Z</v>
          </cell>
          <cell r="EY28" t="str">
            <v>_Z</v>
          </cell>
          <cell r="FB28" t="str">
            <v>_Z</v>
          </cell>
        </row>
        <row r="29">
          <cell r="A29" t="str">
            <v>INSTR_ASSET ►</v>
          </cell>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cell r="DU29" t="str">
            <v>_Z</v>
          </cell>
          <cell r="DX29" t="str">
            <v>_Z</v>
          </cell>
          <cell r="EA29" t="str">
            <v>_Z</v>
          </cell>
          <cell r="ED29" t="str">
            <v>_Z</v>
          </cell>
          <cell r="EG29" t="str">
            <v>_Z</v>
          </cell>
          <cell r="EJ29" t="str">
            <v>_Z</v>
          </cell>
          <cell r="EM29" t="str">
            <v>_Z</v>
          </cell>
          <cell r="EP29" t="str">
            <v>_Z</v>
          </cell>
          <cell r="ES29" t="str">
            <v>_Z</v>
          </cell>
          <cell r="EV29" t="str">
            <v>_Z</v>
          </cell>
          <cell r="EY29" t="str">
            <v>_Z</v>
          </cell>
          <cell r="FB29" t="str">
            <v>_Z</v>
          </cell>
        </row>
        <row r="30">
          <cell r="A30" t="str">
            <v>TIME ▼</v>
          </cell>
          <cell r="B30" t="str">
            <v>45=46+47+48</v>
          </cell>
          <cell r="E30" t="str">
            <v>46</v>
          </cell>
          <cell r="H30" t="str">
            <v>47</v>
          </cell>
          <cell r="K30" t="str">
            <v>48</v>
          </cell>
          <cell r="N30" t="str">
            <v>49=50+51</v>
          </cell>
          <cell r="Q30" t="str">
            <v>50</v>
          </cell>
          <cell r="T30" t="str">
            <v>51</v>
          </cell>
          <cell r="W30" t="str">
            <v>52=53</v>
          </cell>
          <cell r="Z30" t="str">
            <v>53</v>
          </cell>
          <cell r="AC30" t="str">
            <v>54=55+56+59+60+64</v>
          </cell>
          <cell r="AF30" t="str">
            <v>55</v>
          </cell>
          <cell r="AI30" t="str">
            <v>56=57+58</v>
          </cell>
          <cell r="AL30" t="str">
            <v>57</v>
          </cell>
          <cell r="AO30" t="str">
            <v>58</v>
          </cell>
          <cell r="AR30" t="str">
            <v>59</v>
          </cell>
          <cell r="AU30" t="str">
            <v>60=61+62+63</v>
          </cell>
          <cell r="AX30">
            <v>61</v>
          </cell>
          <cell r="BA30">
            <v>62</v>
          </cell>
          <cell r="BD30">
            <v>63</v>
          </cell>
          <cell r="BG30">
            <v>64</v>
          </cell>
          <cell r="BJ30" t="str">
            <v>65</v>
          </cell>
          <cell r="BM30" t="str">
            <v>66=67+73+74</v>
          </cell>
          <cell r="BP30" t="str">
            <v>67=68+69+70+71-72</v>
          </cell>
          <cell r="BS30">
            <v>68</v>
          </cell>
          <cell r="BV30">
            <v>69</v>
          </cell>
          <cell r="BY30">
            <v>70</v>
          </cell>
          <cell r="CB30">
            <v>71</v>
          </cell>
          <cell r="CE30">
            <v>72</v>
          </cell>
          <cell r="CH30" t="str">
            <v>73</v>
          </cell>
          <cell r="CK30" t="str">
            <v>74=75+76</v>
          </cell>
          <cell r="CN30" t="str">
            <v>75</v>
          </cell>
          <cell r="CQ30" t="str">
            <v>76</v>
          </cell>
          <cell r="CT30" t="str">
            <v>77=78+79</v>
          </cell>
          <cell r="CW30">
            <v>78</v>
          </cell>
          <cell r="CZ30">
            <v>79</v>
          </cell>
          <cell r="DC30" t="str">
            <v>80</v>
          </cell>
          <cell r="DF30" t="str">
            <v>81=82+83</v>
          </cell>
          <cell r="DI30" t="str">
            <v>82</v>
          </cell>
          <cell r="DL30" t="str">
            <v>83</v>
          </cell>
          <cell r="DO30" t="str">
            <v>84=43</v>
          </cell>
          <cell r="DR30">
            <v>85</v>
          </cell>
          <cell r="DU30" t="str">
            <v>86</v>
          </cell>
          <cell r="DX30" t="str">
            <v>87=88+89</v>
          </cell>
          <cell r="EA30">
            <v>88</v>
          </cell>
          <cell r="ED30">
            <v>89</v>
          </cell>
          <cell r="EG30">
            <v>90</v>
          </cell>
          <cell r="EJ30">
            <v>91</v>
          </cell>
          <cell r="EM30">
            <v>92</v>
          </cell>
          <cell r="EP30">
            <v>93</v>
          </cell>
          <cell r="ES30">
            <v>94</v>
          </cell>
          <cell r="EV30">
            <v>95</v>
          </cell>
          <cell r="EY30">
            <v>96</v>
          </cell>
          <cell r="FB30" t="str">
            <v>97</v>
          </cell>
        </row>
        <row r="31">
          <cell r="A31">
            <v>1995</v>
          </cell>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L</v>
          </cell>
          <cell r="W31" t="str">
            <v>NaN</v>
          </cell>
          <cell r="X31" t="str">
            <v>L</v>
          </cell>
          <cell r="Z31" t="str">
            <v>NaN</v>
          </cell>
          <cell r="AA31" t="str">
            <v>L</v>
          </cell>
          <cell r="AC31" t="str">
            <v>NaN</v>
          </cell>
          <cell r="AD31" t="str">
            <v>L</v>
          </cell>
          <cell r="AF31" t="str">
            <v>NaN</v>
          </cell>
          <cell r="AG31" t="str">
            <v>L</v>
          </cell>
          <cell r="AI31" t="str">
            <v>NaN</v>
          </cell>
          <cell r="AJ31" t="str">
            <v>L</v>
          </cell>
          <cell r="AL31" t="str">
            <v>NaN</v>
          </cell>
          <cell r="AM31" t="str">
            <v>L</v>
          </cell>
          <cell r="AO31" t="str">
            <v>NaN</v>
          </cell>
          <cell r="AP31" t="str">
            <v>L</v>
          </cell>
          <cell r="AR31" t="str">
            <v>NaN</v>
          </cell>
          <cell r="AS31" t="str">
            <v>M</v>
          </cell>
          <cell r="AU31" t="str">
            <v>NaN</v>
          </cell>
          <cell r="AV31" t="str">
            <v>L</v>
          </cell>
          <cell r="AX31" t="str">
            <v>NaN</v>
          </cell>
          <cell r="AY31" t="str">
            <v>L</v>
          </cell>
          <cell r="BA31" t="str">
            <v>NaN</v>
          </cell>
          <cell r="BB31" t="str">
            <v>L</v>
          </cell>
          <cell r="BD31" t="str">
            <v>NaN</v>
          </cell>
          <cell r="BE31" t="str">
            <v>L</v>
          </cell>
          <cell r="BG31" t="str">
            <v>NaN</v>
          </cell>
          <cell r="BH31" t="str">
            <v>L</v>
          </cell>
          <cell r="BJ31" t="str">
            <v>NaN</v>
          </cell>
          <cell r="BK31" t="str">
            <v>L</v>
          </cell>
          <cell r="BM31" t="str">
            <v>NaN</v>
          </cell>
          <cell r="BN31" t="str">
            <v>L</v>
          </cell>
          <cell r="BP31" t="str">
            <v>NaN</v>
          </cell>
          <cell r="BQ31" t="str">
            <v>L</v>
          </cell>
          <cell r="BS31" t="str">
            <v>NaN</v>
          </cell>
          <cell r="BT31" t="str">
            <v>M</v>
          </cell>
          <cell r="BV31" t="str">
            <v>NaN</v>
          </cell>
          <cell r="BW31" t="str">
            <v>L</v>
          </cell>
          <cell r="BY31" t="str">
            <v>NaN</v>
          </cell>
          <cell r="BZ31" t="str">
            <v>M</v>
          </cell>
          <cell r="CB31" t="str">
            <v>NaN</v>
          </cell>
          <cell r="CC31" t="str">
            <v>M</v>
          </cell>
          <cell r="CE31" t="str">
            <v>NaN</v>
          </cell>
          <cell r="CF31" t="str">
            <v>M</v>
          </cell>
          <cell r="CH31" t="str">
            <v>NaN</v>
          </cell>
          <cell r="CI31" t="str">
            <v>L</v>
          </cell>
          <cell r="CK31" t="str">
            <v>NaN</v>
          </cell>
          <cell r="CL31" t="str">
            <v>L</v>
          </cell>
          <cell r="CN31" t="str">
            <v>NaN</v>
          </cell>
          <cell r="CO31" t="str">
            <v>L</v>
          </cell>
          <cell r="CQ31" t="str">
            <v>NaN</v>
          </cell>
          <cell r="CR31" t="str">
            <v>L</v>
          </cell>
          <cell r="CT31" t="str">
            <v>NaN</v>
          </cell>
          <cell r="CU31" t="str">
            <v>L</v>
          </cell>
          <cell r="CW31" t="str">
            <v>NaN</v>
          </cell>
          <cell r="CX31" t="str">
            <v>L</v>
          </cell>
          <cell r="CZ31" t="str">
            <v>NaN</v>
          </cell>
          <cell r="DA31" t="str">
            <v>L</v>
          </cell>
          <cell r="DC31" t="str">
            <v>NaN</v>
          </cell>
          <cell r="DD31" t="str">
            <v>L</v>
          </cell>
          <cell r="DF31" t="str">
            <v>NaN</v>
          </cell>
          <cell r="DG31" t="str">
            <v>L</v>
          </cell>
          <cell r="DI31" t="str">
            <v>NaN</v>
          </cell>
          <cell r="DJ31" t="str">
            <v>L</v>
          </cell>
          <cell r="DL31" t="str">
            <v>NaN</v>
          </cell>
          <cell r="DM31" t="str">
            <v>L</v>
          </cell>
          <cell r="DO31" t="str">
            <v>NaN</v>
          </cell>
          <cell r="DP31" t="str">
            <v>L</v>
          </cell>
          <cell r="DR31" t="str">
            <v>NaN</v>
          </cell>
          <cell r="DS31" t="str">
            <v>L</v>
          </cell>
          <cell r="DU31" t="str">
            <v>NaN</v>
          </cell>
          <cell r="DV31" t="str">
            <v>L</v>
          </cell>
          <cell r="DX31" t="str">
            <v>NaN</v>
          </cell>
          <cell r="DY31" t="str">
            <v>L</v>
          </cell>
          <cell r="EA31" t="str">
            <v>NaN</v>
          </cell>
          <cell r="EB31" t="str">
            <v>L</v>
          </cell>
          <cell r="ED31" t="str">
            <v>NaN</v>
          </cell>
          <cell r="EE31" t="str">
            <v>L</v>
          </cell>
          <cell r="EG31" t="str">
            <v>NaN</v>
          </cell>
          <cell r="EH31" t="str">
            <v>L</v>
          </cell>
          <cell r="EJ31" t="str">
            <v>NaN</v>
          </cell>
          <cell r="EK31" t="str">
            <v>L</v>
          </cell>
          <cell r="EM31" t="str">
            <v>NaN</v>
          </cell>
          <cell r="EN31" t="str">
            <v>L</v>
          </cell>
          <cell r="EP31" t="str">
            <v>NaN</v>
          </cell>
          <cell r="EQ31" t="str">
            <v>L</v>
          </cell>
          <cell r="ES31" t="str">
            <v>NaN</v>
          </cell>
          <cell r="ET31" t="str">
            <v>L</v>
          </cell>
          <cell r="EV31" t="str">
            <v>NaN</v>
          </cell>
          <cell r="EW31" t="str">
            <v>L</v>
          </cell>
          <cell r="EY31" t="str">
            <v>NaN</v>
          </cell>
          <cell r="EZ31" t="str">
            <v>L</v>
          </cell>
          <cell r="FB31" t="str">
            <v>NaN</v>
          </cell>
        </row>
        <row r="32">
          <cell r="A32">
            <v>1996</v>
          </cell>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L</v>
          </cell>
          <cell r="W32" t="str">
            <v>NaN</v>
          </cell>
          <cell r="X32" t="str">
            <v>L</v>
          </cell>
          <cell r="Z32" t="str">
            <v>NaN</v>
          </cell>
          <cell r="AA32" t="str">
            <v>L</v>
          </cell>
          <cell r="AC32" t="str">
            <v>NaN</v>
          </cell>
          <cell r="AD32" t="str">
            <v>L</v>
          </cell>
          <cell r="AF32" t="str">
            <v>NaN</v>
          </cell>
          <cell r="AG32" t="str">
            <v>L</v>
          </cell>
          <cell r="AI32" t="str">
            <v>NaN</v>
          </cell>
          <cell r="AJ32" t="str">
            <v>L</v>
          </cell>
          <cell r="AL32" t="str">
            <v>NaN</v>
          </cell>
          <cell r="AM32" t="str">
            <v>L</v>
          </cell>
          <cell r="AO32" t="str">
            <v>NaN</v>
          </cell>
          <cell r="AP32" t="str">
            <v>L</v>
          </cell>
          <cell r="AR32" t="str">
            <v>NaN</v>
          </cell>
          <cell r="AS32" t="str">
            <v>M</v>
          </cell>
          <cell r="AU32" t="str">
            <v>NaN</v>
          </cell>
          <cell r="AV32" t="str">
            <v>L</v>
          </cell>
          <cell r="AX32" t="str">
            <v>NaN</v>
          </cell>
          <cell r="AY32" t="str">
            <v>L</v>
          </cell>
          <cell r="BA32" t="str">
            <v>NaN</v>
          </cell>
          <cell r="BB32" t="str">
            <v>L</v>
          </cell>
          <cell r="BD32" t="str">
            <v>NaN</v>
          </cell>
          <cell r="BE32" t="str">
            <v>L</v>
          </cell>
          <cell r="BG32" t="str">
            <v>NaN</v>
          </cell>
          <cell r="BH32" t="str">
            <v>L</v>
          </cell>
          <cell r="BJ32" t="str">
            <v>NaN</v>
          </cell>
          <cell r="BK32" t="str">
            <v>L</v>
          </cell>
          <cell r="BM32" t="str">
            <v>NaN</v>
          </cell>
          <cell r="BN32" t="str">
            <v>L</v>
          </cell>
          <cell r="BP32" t="str">
            <v>NaN</v>
          </cell>
          <cell r="BQ32" t="str">
            <v>L</v>
          </cell>
          <cell r="BS32" t="str">
            <v>NaN</v>
          </cell>
          <cell r="BT32" t="str">
            <v>M</v>
          </cell>
          <cell r="BV32" t="str">
            <v>NaN</v>
          </cell>
          <cell r="BW32" t="str">
            <v>L</v>
          </cell>
          <cell r="BY32" t="str">
            <v>NaN</v>
          </cell>
          <cell r="BZ32" t="str">
            <v>M</v>
          </cell>
          <cell r="CB32" t="str">
            <v>NaN</v>
          </cell>
          <cell r="CC32" t="str">
            <v>M</v>
          </cell>
          <cell r="CE32" t="str">
            <v>NaN</v>
          </cell>
          <cell r="CF32" t="str">
            <v>M</v>
          </cell>
          <cell r="CH32" t="str">
            <v>NaN</v>
          </cell>
          <cell r="CI32" t="str">
            <v>L</v>
          </cell>
          <cell r="CK32" t="str">
            <v>NaN</v>
          </cell>
          <cell r="CL32" t="str">
            <v>L</v>
          </cell>
          <cell r="CN32" t="str">
            <v>NaN</v>
          </cell>
          <cell r="CO32" t="str">
            <v>L</v>
          </cell>
          <cell r="CQ32" t="str">
            <v>NaN</v>
          </cell>
          <cell r="CR32" t="str">
            <v>L</v>
          </cell>
          <cell r="CT32" t="str">
            <v>NaN</v>
          </cell>
          <cell r="CU32" t="str">
            <v>L</v>
          </cell>
          <cell r="CW32" t="str">
            <v>NaN</v>
          </cell>
          <cell r="CX32" t="str">
            <v>L</v>
          </cell>
          <cell r="CZ32" t="str">
            <v>NaN</v>
          </cell>
          <cell r="DA32" t="str">
            <v>L</v>
          </cell>
          <cell r="DC32" t="str">
            <v>NaN</v>
          </cell>
          <cell r="DD32" t="str">
            <v>L</v>
          </cell>
          <cell r="DF32" t="str">
            <v>NaN</v>
          </cell>
          <cell r="DG32" t="str">
            <v>L</v>
          </cell>
          <cell r="DI32" t="str">
            <v>NaN</v>
          </cell>
          <cell r="DJ32" t="str">
            <v>L</v>
          </cell>
          <cell r="DL32" t="str">
            <v>NaN</v>
          </cell>
          <cell r="DM32" t="str">
            <v>L</v>
          </cell>
          <cell r="DO32" t="str">
            <v>NaN</v>
          </cell>
          <cell r="DP32" t="str">
            <v>L</v>
          </cell>
          <cell r="DR32" t="str">
            <v>NaN</v>
          </cell>
          <cell r="DS32" t="str">
            <v>L</v>
          </cell>
          <cell r="DU32" t="str">
            <v>NaN</v>
          </cell>
          <cell r="DV32" t="str">
            <v>L</v>
          </cell>
          <cell r="DX32" t="str">
            <v>NaN</v>
          </cell>
          <cell r="DY32" t="str">
            <v>L</v>
          </cell>
          <cell r="EA32" t="str">
            <v>NaN</v>
          </cell>
          <cell r="EB32" t="str">
            <v>L</v>
          </cell>
          <cell r="ED32" t="str">
            <v>NaN</v>
          </cell>
          <cell r="EE32" t="str">
            <v>L</v>
          </cell>
          <cell r="EG32" t="str">
            <v>NaN</v>
          </cell>
          <cell r="EH32" t="str">
            <v>L</v>
          </cell>
          <cell r="EJ32" t="str">
            <v>NaN</v>
          </cell>
          <cell r="EK32" t="str">
            <v>L</v>
          </cell>
          <cell r="EM32" t="str">
            <v>NaN</v>
          </cell>
          <cell r="EN32" t="str">
            <v>L</v>
          </cell>
          <cell r="EP32" t="str">
            <v>NaN</v>
          </cell>
          <cell r="EQ32" t="str">
            <v>L</v>
          </cell>
          <cell r="ES32" t="str">
            <v>NaN</v>
          </cell>
          <cell r="ET32" t="str">
            <v>L</v>
          </cell>
          <cell r="EV32" t="str">
            <v>NaN</v>
          </cell>
          <cell r="EW32" t="str">
            <v>L</v>
          </cell>
          <cell r="EY32" t="str">
            <v>NaN</v>
          </cell>
          <cell r="EZ32" t="str">
            <v>L</v>
          </cell>
          <cell r="FB32" t="str">
            <v>NaN</v>
          </cell>
        </row>
        <row r="33">
          <cell r="A33">
            <v>1997</v>
          </cell>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L</v>
          </cell>
          <cell r="W33" t="str">
            <v>NaN</v>
          </cell>
          <cell r="X33" t="str">
            <v>L</v>
          </cell>
          <cell r="Z33" t="str">
            <v>NaN</v>
          </cell>
          <cell r="AA33" t="str">
            <v>L</v>
          </cell>
          <cell r="AC33" t="str">
            <v>NaN</v>
          </cell>
          <cell r="AD33" t="str">
            <v>L</v>
          </cell>
          <cell r="AF33" t="str">
            <v>NaN</v>
          </cell>
          <cell r="AG33" t="str">
            <v>L</v>
          </cell>
          <cell r="AI33" t="str">
            <v>NaN</v>
          </cell>
          <cell r="AJ33" t="str">
            <v>L</v>
          </cell>
          <cell r="AL33" t="str">
            <v>NaN</v>
          </cell>
          <cell r="AM33" t="str">
            <v>L</v>
          </cell>
          <cell r="AO33" t="str">
            <v>NaN</v>
          </cell>
          <cell r="AP33" t="str">
            <v>L</v>
          </cell>
          <cell r="AR33" t="str">
            <v>NaN</v>
          </cell>
          <cell r="AS33" t="str">
            <v>M</v>
          </cell>
          <cell r="AU33" t="str">
            <v>NaN</v>
          </cell>
          <cell r="AV33" t="str">
            <v>L</v>
          </cell>
          <cell r="AX33" t="str">
            <v>NaN</v>
          </cell>
          <cell r="AY33" t="str">
            <v>L</v>
          </cell>
          <cell r="BA33" t="str">
            <v>NaN</v>
          </cell>
          <cell r="BB33" t="str">
            <v>L</v>
          </cell>
          <cell r="BD33" t="str">
            <v>NaN</v>
          </cell>
          <cell r="BE33" t="str">
            <v>L</v>
          </cell>
          <cell r="BG33" t="str">
            <v>NaN</v>
          </cell>
          <cell r="BH33" t="str">
            <v>L</v>
          </cell>
          <cell r="BJ33" t="str">
            <v>NaN</v>
          </cell>
          <cell r="BK33" t="str">
            <v>L</v>
          </cell>
          <cell r="BM33" t="str">
            <v>NaN</v>
          </cell>
          <cell r="BN33" t="str">
            <v>L</v>
          </cell>
          <cell r="BP33" t="str">
            <v>NaN</v>
          </cell>
          <cell r="BQ33" t="str">
            <v>L</v>
          </cell>
          <cell r="BS33" t="str">
            <v>NaN</v>
          </cell>
          <cell r="BT33" t="str">
            <v>M</v>
          </cell>
          <cell r="BV33" t="str">
            <v>NaN</v>
          </cell>
          <cell r="BW33" t="str">
            <v>L</v>
          </cell>
          <cell r="BY33" t="str">
            <v>NaN</v>
          </cell>
          <cell r="BZ33" t="str">
            <v>M</v>
          </cell>
          <cell r="CB33" t="str">
            <v>NaN</v>
          </cell>
          <cell r="CC33" t="str">
            <v>M</v>
          </cell>
          <cell r="CE33" t="str">
            <v>NaN</v>
          </cell>
          <cell r="CF33" t="str">
            <v>M</v>
          </cell>
          <cell r="CH33" t="str">
            <v>NaN</v>
          </cell>
          <cell r="CI33" t="str">
            <v>L</v>
          </cell>
          <cell r="CK33" t="str">
            <v>NaN</v>
          </cell>
          <cell r="CL33" t="str">
            <v>L</v>
          </cell>
          <cell r="CN33" t="str">
            <v>NaN</v>
          </cell>
          <cell r="CO33" t="str">
            <v>L</v>
          </cell>
          <cell r="CQ33" t="str">
            <v>NaN</v>
          </cell>
          <cell r="CR33" t="str">
            <v>L</v>
          </cell>
          <cell r="CT33" t="str">
            <v>NaN</v>
          </cell>
          <cell r="CU33" t="str">
            <v>L</v>
          </cell>
          <cell r="CW33" t="str">
            <v>NaN</v>
          </cell>
          <cell r="CX33" t="str">
            <v>L</v>
          </cell>
          <cell r="CZ33" t="str">
            <v>NaN</v>
          </cell>
          <cell r="DA33" t="str">
            <v>L</v>
          </cell>
          <cell r="DC33" t="str">
            <v>NaN</v>
          </cell>
          <cell r="DD33" t="str">
            <v>L</v>
          </cell>
          <cell r="DF33" t="str">
            <v>NaN</v>
          </cell>
          <cell r="DG33" t="str">
            <v>L</v>
          </cell>
          <cell r="DI33" t="str">
            <v>NaN</v>
          </cell>
          <cell r="DJ33" t="str">
            <v>L</v>
          </cell>
          <cell r="DL33" t="str">
            <v>NaN</v>
          </cell>
          <cell r="DM33" t="str">
            <v>L</v>
          </cell>
          <cell r="DO33" t="str">
            <v>NaN</v>
          </cell>
          <cell r="DP33" t="str">
            <v>L</v>
          </cell>
          <cell r="DR33" t="str">
            <v>NaN</v>
          </cell>
          <cell r="DS33" t="str">
            <v>L</v>
          </cell>
          <cell r="DU33" t="str">
            <v>NaN</v>
          </cell>
          <cell r="DV33" t="str">
            <v>L</v>
          </cell>
          <cell r="DX33" t="str">
            <v>NaN</v>
          </cell>
          <cell r="DY33" t="str">
            <v>L</v>
          </cell>
          <cell r="EA33" t="str">
            <v>NaN</v>
          </cell>
          <cell r="EB33" t="str">
            <v>L</v>
          </cell>
          <cell r="ED33" t="str">
            <v>NaN</v>
          </cell>
          <cell r="EE33" t="str">
            <v>L</v>
          </cell>
          <cell r="EG33" t="str">
            <v>NaN</v>
          </cell>
          <cell r="EH33" t="str">
            <v>L</v>
          </cell>
          <cell r="EJ33" t="str">
            <v>NaN</v>
          </cell>
          <cell r="EK33" t="str">
            <v>L</v>
          </cell>
          <cell r="EM33" t="str">
            <v>NaN</v>
          </cell>
          <cell r="EN33" t="str">
            <v>L</v>
          </cell>
          <cell r="EP33" t="str">
            <v>NaN</v>
          </cell>
          <cell r="EQ33" t="str">
            <v>L</v>
          </cell>
          <cell r="ES33" t="str">
            <v>NaN</v>
          </cell>
          <cell r="ET33" t="str">
            <v>L</v>
          </cell>
          <cell r="EV33" t="str">
            <v>NaN</v>
          </cell>
          <cell r="EW33" t="str">
            <v>L</v>
          </cell>
          <cell r="EY33" t="str">
            <v>NaN</v>
          </cell>
          <cell r="EZ33" t="str">
            <v>L</v>
          </cell>
          <cell r="FB33" t="str">
            <v>NaN</v>
          </cell>
        </row>
        <row r="34">
          <cell r="A34">
            <v>1998</v>
          </cell>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L</v>
          </cell>
          <cell r="W34" t="str">
            <v>NaN</v>
          </cell>
          <cell r="X34" t="str">
            <v>L</v>
          </cell>
          <cell r="Z34" t="str">
            <v>NaN</v>
          </cell>
          <cell r="AA34" t="str">
            <v>L</v>
          </cell>
          <cell r="AC34" t="str">
            <v>NaN</v>
          </cell>
          <cell r="AD34" t="str">
            <v>L</v>
          </cell>
          <cell r="AF34" t="str">
            <v>NaN</v>
          </cell>
          <cell r="AG34" t="str">
            <v>L</v>
          </cell>
          <cell r="AI34" t="str">
            <v>NaN</v>
          </cell>
          <cell r="AJ34" t="str">
            <v>L</v>
          </cell>
          <cell r="AL34" t="str">
            <v>NaN</v>
          </cell>
          <cell r="AM34" t="str">
            <v>L</v>
          </cell>
          <cell r="AO34" t="str">
            <v>NaN</v>
          </cell>
          <cell r="AP34" t="str">
            <v>L</v>
          </cell>
          <cell r="AR34" t="str">
            <v>NaN</v>
          </cell>
          <cell r="AS34" t="str">
            <v>M</v>
          </cell>
          <cell r="AU34" t="str">
            <v>NaN</v>
          </cell>
          <cell r="AV34" t="str">
            <v>L</v>
          </cell>
          <cell r="AX34" t="str">
            <v>NaN</v>
          </cell>
          <cell r="AY34" t="str">
            <v>L</v>
          </cell>
          <cell r="BA34" t="str">
            <v>NaN</v>
          </cell>
          <cell r="BB34" t="str">
            <v>L</v>
          </cell>
          <cell r="BD34" t="str">
            <v>NaN</v>
          </cell>
          <cell r="BE34" t="str">
            <v>L</v>
          </cell>
          <cell r="BG34" t="str">
            <v>NaN</v>
          </cell>
          <cell r="BH34" t="str">
            <v>L</v>
          </cell>
          <cell r="BJ34" t="str">
            <v>NaN</v>
          </cell>
          <cell r="BK34" t="str">
            <v>L</v>
          </cell>
          <cell r="BM34" t="str">
            <v>NaN</v>
          </cell>
          <cell r="BN34" t="str">
            <v>L</v>
          </cell>
          <cell r="BP34" t="str">
            <v>NaN</v>
          </cell>
          <cell r="BQ34" t="str">
            <v>L</v>
          </cell>
          <cell r="BS34" t="str">
            <v>NaN</v>
          </cell>
          <cell r="BT34" t="str">
            <v>M</v>
          </cell>
          <cell r="BV34" t="str">
            <v>NaN</v>
          </cell>
          <cell r="BW34" t="str">
            <v>L</v>
          </cell>
          <cell r="BY34" t="str">
            <v>NaN</v>
          </cell>
          <cell r="BZ34" t="str">
            <v>M</v>
          </cell>
          <cell r="CB34" t="str">
            <v>NaN</v>
          </cell>
          <cell r="CC34" t="str">
            <v>M</v>
          </cell>
          <cell r="CE34" t="str">
            <v>NaN</v>
          </cell>
          <cell r="CF34" t="str">
            <v>M</v>
          </cell>
          <cell r="CH34" t="str">
            <v>NaN</v>
          </cell>
          <cell r="CI34" t="str">
            <v>L</v>
          </cell>
          <cell r="CK34" t="str">
            <v>NaN</v>
          </cell>
          <cell r="CL34" t="str">
            <v>L</v>
          </cell>
          <cell r="CN34" t="str">
            <v>NaN</v>
          </cell>
          <cell r="CO34" t="str">
            <v>L</v>
          </cell>
          <cell r="CQ34" t="str">
            <v>NaN</v>
          </cell>
          <cell r="CR34" t="str">
            <v>L</v>
          </cell>
          <cell r="CT34" t="str">
            <v>NaN</v>
          </cell>
          <cell r="CU34" t="str">
            <v>L</v>
          </cell>
          <cell r="CW34" t="str">
            <v>NaN</v>
          </cell>
          <cell r="CX34" t="str">
            <v>L</v>
          </cell>
          <cell r="CZ34" t="str">
            <v>NaN</v>
          </cell>
          <cell r="DA34" t="str">
            <v>L</v>
          </cell>
          <cell r="DC34" t="str">
            <v>NaN</v>
          </cell>
          <cell r="DD34" t="str">
            <v>L</v>
          </cell>
          <cell r="DF34" t="str">
            <v>NaN</v>
          </cell>
          <cell r="DG34" t="str">
            <v>L</v>
          </cell>
          <cell r="DI34" t="str">
            <v>NaN</v>
          </cell>
          <cell r="DJ34" t="str">
            <v>L</v>
          </cell>
          <cell r="DL34" t="str">
            <v>NaN</v>
          </cell>
          <cell r="DM34" t="str">
            <v>L</v>
          </cell>
          <cell r="DO34" t="str">
            <v>NaN</v>
          </cell>
          <cell r="DP34" t="str">
            <v>L</v>
          </cell>
          <cell r="DR34" t="str">
            <v>NaN</v>
          </cell>
          <cell r="DS34" t="str">
            <v>L</v>
          </cell>
          <cell r="DU34" t="str">
            <v>NaN</v>
          </cell>
          <cell r="DV34" t="str">
            <v>L</v>
          </cell>
          <cell r="DX34" t="str">
            <v>NaN</v>
          </cell>
          <cell r="DY34" t="str">
            <v>L</v>
          </cell>
          <cell r="EA34" t="str">
            <v>NaN</v>
          </cell>
          <cell r="EB34" t="str">
            <v>L</v>
          </cell>
          <cell r="ED34" t="str">
            <v>NaN</v>
          </cell>
          <cell r="EE34" t="str">
            <v>L</v>
          </cell>
          <cell r="EG34" t="str">
            <v>NaN</v>
          </cell>
          <cell r="EH34" t="str">
            <v>L</v>
          </cell>
          <cell r="EJ34" t="str">
            <v>NaN</v>
          </cell>
          <cell r="EK34" t="str">
            <v>L</v>
          </cell>
          <cell r="EM34" t="str">
            <v>NaN</v>
          </cell>
          <cell r="EN34" t="str">
            <v>L</v>
          </cell>
          <cell r="EP34" t="str">
            <v>NaN</v>
          </cell>
          <cell r="EQ34" t="str">
            <v>L</v>
          </cell>
          <cell r="ES34" t="str">
            <v>NaN</v>
          </cell>
          <cell r="ET34" t="str">
            <v>L</v>
          </cell>
          <cell r="EV34" t="str">
            <v>NaN</v>
          </cell>
          <cell r="EW34" t="str">
            <v>L</v>
          </cell>
          <cell r="EY34" t="str">
            <v>NaN</v>
          </cell>
          <cell r="EZ34" t="str">
            <v>L</v>
          </cell>
          <cell r="FB34" t="str">
            <v>NaN</v>
          </cell>
        </row>
        <row r="35">
          <cell r="A35">
            <v>1999</v>
          </cell>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L</v>
          </cell>
          <cell r="W35" t="str">
            <v>NaN</v>
          </cell>
          <cell r="X35" t="str">
            <v>L</v>
          </cell>
          <cell r="Z35" t="str">
            <v>NaN</v>
          </cell>
          <cell r="AA35" t="str">
            <v>L</v>
          </cell>
          <cell r="AC35" t="str">
            <v>NaN</v>
          </cell>
          <cell r="AD35" t="str">
            <v>L</v>
          </cell>
          <cell r="AF35" t="str">
            <v>NaN</v>
          </cell>
          <cell r="AG35" t="str">
            <v>L</v>
          </cell>
          <cell r="AI35" t="str">
            <v>NaN</v>
          </cell>
          <cell r="AJ35" t="str">
            <v>L</v>
          </cell>
          <cell r="AL35" t="str">
            <v>NaN</v>
          </cell>
          <cell r="AM35" t="str">
            <v>L</v>
          </cell>
          <cell r="AO35" t="str">
            <v>NaN</v>
          </cell>
          <cell r="AP35" t="str">
            <v>L</v>
          </cell>
          <cell r="AR35" t="str">
            <v>NaN</v>
          </cell>
          <cell r="AS35" t="str">
            <v>M</v>
          </cell>
          <cell r="AU35" t="str">
            <v>NaN</v>
          </cell>
          <cell r="AV35" t="str">
            <v>L</v>
          </cell>
          <cell r="AX35" t="str">
            <v>NaN</v>
          </cell>
          <cell r="AY35" t="str">
            <v>L</v>
          </cell>
          <cell r="BA35" t="str">
            <v>NaN</v>
          </cell>
          <cell r="BB35" t="str">
            <v>L</v>
          </cell>
          <cell r="BD35" t="str">
            <v>NaN</v>
          </cell>
          <cell r="BE35" t="str">
            <v>L</v>
          </cell>
          <cell r="BG35" t="str">
            <v>NaN</v>
          </cell>
          <cell r="BH35" t="str">
            <v>L</v>
          </cell>
          <cell r="BJ35" t="str">
            <v>NaN</v>
          </cell>
          <cell r="BK35" t="str">
            <v>L</v>
          </cell>
          <cell r="BM35" t="str">
            <v>NaN</v>
          </cell>
          <cell r="BN35" t="str">
            <v>L</v>
          </cell>
          <cell r="BP35" t="str">
            <v>NaN</v>
          </cell>
          <cell r="BQ35" t="str">
            <v>L</v>
          </cell>
          <cell r="BS35" t="str">
            <v>NaN</v>
          </cell>
          <cell r="BT35" t="str">
            <v>M</v>
          </cell>
          <cell r="BV35" t="str">
            <v>NaN</v>
          </cell>
          <cell r="BW35" t="str">
            <v>L</v>
          </cell>
          <cell r="BY35" t="str">
            <v>NaN</v>
          </cell>
          <cell r="BZ35" t="str">
            <v>M</v>
          </cell>
          <cell r="CB35" t="str">
            <v>NaN</v>
          </cell>
          <cell r="CC35" t="str">
            <v>M</v>
          </cell>
          <cell r="CE35" t="str">
            <v>NaN</v>
          </cell>
          <cell r="CF35" t="str">
            <v>M</v>
          </cell>
          <cell r="CH35" t="str">
            <v>NaN</v>
          </cell>
          <cell r="CI35" t="str">
            <v>L</v>
          </cell>
          <cell r="CK35" t="str">
            <v>NaN</v>
          </cell>
          <cell r="CL35" t="str">
            <v>L</v>
          </cell>
          <cell r="CN35" t="str">
            <v>NaN</v>
          </cell>
          <cell r="CO35" t="str">
            <v>L</v>
          </cell>
          <cell r="CQ35" t="str">
            <v>NaN</v>
          </cell>
          <cell r="CR35" t="str">
            <v>L</v>
          </cell>
          <cell r="CT35" t="str">
            <v>NaN</v>
          </cell>
          <cell r="CU35" t="str">
            <v>L</v>
          </cell>
          <cell r="CW35" t="str">
            <v>NaN</v>
          </cell>
          <cell r="CX35" t="str">
            <v>L</v>
          </cell>
          <cell r="CZ35" t="str">
            <v>NaN</v>
          </cell>
          <cell r="DA35" t="str">
            <v>L</v>
          </cell>
          <cell r="DC35" t="str">
            <v>NaN</v>
          </cell>
          <cell r="DD35" t="str">
            <v>L</v>
          </cell>
          <cell r="DF35" t="str">
            <v>NaN</v>
          </cell>
          <cell r="DG35" t="str">
            <v>L</v>
          </cell>
          <cell r="DI35" t="str">
            <v>NaN</v>
          </cell>
          <cell r="DJ35" t="str">
            <v>L</v>
          </cell>
          <cell r="DL35" t="str">
            <v>NaN</v>
          </cell>
          <cell r="DM35" t="str">
            <v>L</v>
          </cell>
          <cell r="DO35" t="str">
            <v>NaN</v>
          </cell>
          <cell r="DP35" t="str">
            <v>L</v>
          </cell>
          <cell r="DR35" t="str">
            <v>NaN</v>
          </cell>
          <cell r="DS35" t="str">
            <v>L</v>
          </cell>
          <cell r="DU35" t="str">
            <v>NaN</v>
          </cell>
          <cell r="DV35" t="str">
            <v>L</v>
          </cell>
          <cell r="DX35" t="str">
            <v>NaN</v>
          </cell>
          <cell r="DY35" t="str">
            <v>L</v>
          </cell>
          <cell r="EA35" t="str">
            <v>NaN</v>
          </cell>
          <cell r="EB35" t="str">
            <v>L</v>
          </cell>
          <cell r="ED35" t="str">
            <v>NaN</v>
          </cell>
          <cell r="EE35" t="str">
            <v>L</v>
          </cell>
          <cell r="EG35" t="str">
            <v>NaN</v>
          </cell>
          <cell r="EH35" t="str">
            <v>L</v>
          </cell>
          <cell r="EJ35" t="str">
            <v>NaN</v>
          </cell>
          <cell r="EK35" t="str">
            <v>L</v>
          </cell>
          <cell r="EM35" t="str">
            <v>NaN</v>
          </cell>
          <cell r="EN35" t="str">
            <v>L</v>
          </cell>
          <cell r="EP35" t="str">
            <v>NaN</v>
          </cell>
          <cell r="EQ35" t="str">
            <v>L</v>
          </cell>
          <cell r="ES35" t="str">
            <v>NaN</v>
          </cell>
          <cell r="ET35" t="str">
            <v>L</v>
          </cell>
          <cell r="EV35" t="str">
            <v>NaN</v>
          </cell>
          <cell r="EW35" t="str">
            <v>L</v>
          </cell>
          <cell r="EY35" t="str">
            <v>NaN</v>
          </cell>
          <cell r="EZ35" t="str">
            <v>L</v>
          </cell>
          <cell r="FB35" t="str">
            <v>NaN</v>
          </cell>
        </row>
        <row r="36">
          <cell r="A36">
            <v>2000</v>
          </cell>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L</v>
          </cell>
          <cell r="W36" t="str">
            <v>NaN</v>
          </cell>
          <cell r="X36" t="str">
            <v>L</v>
          </cell>
          <cell r="Z36" t="str">
            <v>NaN</v>
          </cell>
          <cell r="AA36" t="str">
            <v>L</v>
          </cell>
          <cell r="AC36" t="str">
            <v>NaN</v>
          </cell>
          <cell r="AD36" t="str">
            <v>L</v>
          </cell>
          <cell r="AF36" t="str">
            <v>NaN</v>
          </cell>
          <cell r="AG36" t="str">
            <v>L</v>
          </cell>
          <cell r="AI36" t="str">
            <v>NaN</v>
          </cell>
          <cell r="AJ36" t="str">
            <v>L</v>
          </cell>
          <cell r="AL36" t="str">
            <v>NaN</v>
          </cell>
          <cell r="AM36" t="str">
            <v>L</v>
          </cell>
          <cell r="AO36" t="str">
            <v>NaN</v>
          </cell>
          <cell r="AP36" t="str">
            <v>L</v>
          </cell>
          <cell r="AR36" t="str">
            <v>NaN</v>
          </cell>
          <cell r="AS36" t="str">
            <v>M</v>
          </cell>
          <cell r="AU36" t="str">
            <v>NaN</v>
          </cell>
          <cell r="AV36" t="str">
            <v>L</v>
          </cell>
          <cell r="AX36" t="str">
            <v>NaN</v>
          </cell>
          <cell r="AY36" t="str">
            <v>L</v>
          </cell>
          <cell r="BA36" t="str">
            <v>NaN</v>
          </cell>
          <cell r="BB36" t="str">
            <v>L</v>
          </cell>
          <cell r="BD36" t="str">
            <v>NaN</v>
          </cell>
          <cell r="BE36" t="str">
            <v>L</v>
          </cell>
          <cell r="BG36" t="str">
            <v>NaN</v>
          </cell>
          <cell r="BH36" t="str">
            <v>L</v>
          </cell>
          <cell r="BJ36" t="str">
            <v>NaN</v>
          </cell>
          <cell r="BK36" t="str">
            <v>L</v>
          </cell>
          <cell r="BM36" t="str">
            <v>NaN</v>
          </cell>
          <cell r="BN36" t="str">
            <v>L</v>
          </cell>
          <cell r="BP36" t="str">
            <v>NaN</v>
          </cell>
          <cell r="BQ36" t="str">
            <v>L</v>
          </cell>
          <cell r="BS36" t="str">
            <v>NaN</v>
          </cell>
          <cell r="BT36" t="str">
            <v>M</v>
          </cell>
          <cell r="BV36" t="str">
            <v>NaN</v>
          </cell>
          <cell r="BW36" t="str">
            <v>L</v>
          </cell>
          <cell r="BY36" t="str">
            <v>NaN</v>
          </cell>
          <cell r="BZ36" t="str">
            <v>M</v>
          </cell>
          <cell r="CB36" t="str">
            <v>NaN</v>
          </cell>
          <cell r="CC36" t="str">
            <v>M</v>
          </cell>
          <cell r="CE36" t="str">
            <v>NaN</v>
          </cell>
          <cell r="CF36" t="str">
            <v>M</v>
          </cell>
          <cell r="CH36" t="str">
            <v>NaN</v>
          </cell>
          <cell r="CI36" t="str">
            <v>L</v>
          </cell>
          <cell r="CK36" t="str">
            <v>NaN</v>
          </cell>
          <cell r="CL36" t="str">
            <v>L</v>
          </cell>
          <cell r="CN36" t="str">
            <v>NaN</v>
          </cell>
          <cell r="CO36" t="str">
            <v>L</v>
          </cell>
          <cell r="CQ36" t="str">
            <v>NaN</v>
          </cell>
          <cell r="CR36" t="str">
            <v>L</v>
          </cell>
          <cell r="CT36" t="str">
            <v>NaN</v>
          </cell>
          <cell r="CU36" t="str">
            <v>L</v>
          </cell>
          <cell r="CW36" t="str">
            <v>NaN</v>
          </cell>
          <cell r="CX36" t="str">
            <v>L</v>
          </cell>
          <cell r="CZ36" t="str">
            <v>NaN</v>
          </cell>
          <cell r="DA36" t="str">
            <v>L</v>
          </cell>
          <cell r="DC36" t="str">
            <v>NaN</v>
          </cell>
          <cell r="DD36" t="str">
            <v>L</v>
          </cell>
          <cell r="DF36" t="str">
            <v>NaN</v>
          </cell>
          <cell r="DG36" t="str">
            <v>L</v>
          </cell>
          <cell r="DI36" t="str">
            <v>NaN</v>
          </cell>
          <cell r="DJ36" t="str">
            <v>L</v>
          </cell>
          <cell r="DL36" t="str">
            <v>NaN</v>
          </cell>
          <cell r="DM36" t="str">
            <v>L</v>
          </cell>
          <cell r="DO36" t="str">
            <v>NaN</v>
          </cell>
          <cell r="DP36" t="str">
            <v>L</v>
          </cell>
          <cell r="DR36" t="str">
            <v>NaN</v>
          </cell>
          <cell r="DS36" t="str">
            <v>L</v>
          </cell>
          <cell r="DU36" t="str">
            <v>NaN</v>
          </cell>
          <cell r="DV36" t="str">
            <v>L</v>
          </cell>
          <cell r="DX36" t="str">
            <v>NaN</v>
          </cell>
          <cell r="DY36" t="str">
            <v>L</v>
          </cell>
          <cell r="EA36" t="str">
            <v>NaN</v>
          </cell>
          <cell r="EB36" t="str">
            <v>L</v>
          </cell>
          <cell r="ED36" t="str">
            <v>NaN</v>
          </cell>
          <cell r="EE36" t="str">
            <v>L</v>
          </cell>
          <cell r="EG36" t="str">
            <v>NaN</v>
          </cell>
          <cell r="EH36" t="str">
            <v>L</v>
          </cell>
          <cell r="EJ36" t="str">
            <v>NaN</v>
          </cell>
          <cell r="EK36" t="str">
            <v>L</v>
          </cell>
          <cell r="EM36" t="str">
            <v>NaN</v>
          </cell>
          <cell r="EN36" t="str">
            <v>L</v>
          </cell>
          <cell r="EP36" t="str">
            <v>NaN</v>
          </cell>
          <cell r="EQ36" t="str">
            <v>L</v>
          </cell>
          <cell r="ES36" t="str">
            <v>NaN</v>
          </cell>
          <cell r="ET36" t="str">
            <v>L</v>
          </cell>
          <cell r="EV36" t="str">
            <v>NaN</v>
          </cell>
          <cell r="EW36" t="str">
            <v>L</v>
          </cell>
          <cell r="EY36" t="str">
            <v>NaN</v>
          </cell>
          <cell r="EZ36" t="str">
            <v>L</v>
          </cell>
          <cell r="FB36" t="str">
            <v>NaN</v>
          </cell>
        </row>
        <row r="37">
          <cell r="A37">
            <v>2001</v>
          </cell>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L</v>
          </cell>
          <cell r="W37" t="str">
            <v>NaN</v>
          </cell>
          <cell r="X37" t="str">
            <v>L</v>
          </cell>
          <cell r="Z37" t="str">
            <v>NaN</v>
          </cell>
          <cell r="AA37" t="str">
            <v>L</v>
          </cell>
          <cell r="AC37" t="str">
            <v>NaN</v>
          </cell>
          <cell r="AD37" t="str">
            <v>L</v>
          </cell>
          <cell r="AF37" t="str">
            <v>NaN</v>
          </cell>
          <cell r="AG37" t="str">
            <v>L</v>
          </cell>
          <cell r="AI37" t="str">
            <v>NaN</v>
          </cell>
          <cell r="AJ37" t="str">
            <v>L</v>
          </cell>
          <cell r="AL37" t="str">
            <v>NaN</v>
          </cell>
          <cell r="AM37" t="str">
            <v>L</v>
          </cell>
          <cell r="AO37" t="str">
            <v>NaN</v>
          </cell>
          <cell r="AP37" t="str">
            <v>L</v>
          </cell>
          <cell r="AR37" t="str">
            <v>NaN</v>
          </cell>
          <cell r="AS37" t="str">
            <v>M</v>
          </cell>
          <cell r="AU37" t="str">
            <v>NaN</v>
          </cell>
          <cell r="AV37" t="str">
            <v>L</v>
          </cell>
          <cell r="AX37" t="str">
            <v>NaN</v>
          </cell>
          <cell r="AY37" t="str">
            <v>L</v>
          </cell>
          <cell r="BA37" t="str">
            <v>NaN</v>
          </cell>
          <cell r="BB37" t="str">
            <v>L</v>
          </cell>
          <cell r="BD37" t="str">
            <v>NaN</v>
          </cell>
          <cell r="BE37" t="str">
            <v>L</v>
          </cell>
          <cell r="BG37" t="str">
            <v>NaN</v>
          </cell>
          <cell r="BH37" t="str">
            <v>L</v>
          </cell>
          <cell r="BJ37" t="str">
            <v>NaN</v>
          </cell>
          <cell r="BK37" t="str">
            <v>L</v>
          </cell>
          <cell r="BM37" t="str">
            <v>NaN</v>
          </cell>
          <cell r="BN37" t="str">
            <v>L</v>
          </cell>
          <cell r="BP37" t="str">
            <v>NaN</v>
          </cell>
          <cell r="BQ37" t="str">
            <v>L</v>
          </cell>
          <cell r="BS37" t="str">
            <v>NaN</v>
          </cell>
          <cell r="BT37" t="str">
            <v>M</v>
          </cell>
          <cell r="BV37" t="str">
            <v>NaN</v>
          </cell>
          <cell r="BW37" t="str">
            <v>L</v>
          </cell>
          <cell r="BY37" t="str">
            <v>NaN</v>
          </cell>
          <cell r="BZ37" t="str">
            <v>M</v>
          </cell>
          <cell r="CB37" t="str">
            <v>NaN</v>
          </cell>
          <cell r="CC37" t="str">
            <v>M</v>
          </cell>
          <cell r="CE37" t="str">
            <v>NaN</v>
          </cell>
          <cell r="CF37" t="str">
            <v>M</v>
          </cell>
          <cell r="CH37" t="str">
            <v>NaN</v>
          </cell>
          <cell r="CI37" t="str">
            <v>L</v>
          </cell>
          <cell r="CK37" t="str">
            <v>NaN</v>
          </cell>
          <cell r="CL37" t="str">
            <v>L</v>
          </cell>
          <cell r="CN37" t="str">
            <v>NaN</v>
          </cell>
          <cell r="CO37" t="str">
            <v>L</v>
          </cell>
          <cell r="CQ37" t="str">
            <v>NaN</v>
          </cell>
          <cell r="CR37" t="str">
            <v>L</v>
          </cell>
          <cell r="CT37" t="str">
            <v>NaN</v>
          </cell>
          <cell r="CU37" t="str">
            <v>L</v>
          </cell>
          <cell r="CW37" t="str">
            <v>NaN</v>
          </cell>
          <cell r="CX37" t="str">
            <v>L</v>
          </cell>
          <cell r="CZ37" t="str">
            <v>NaN</v>
          </cell>
          <cell r="DA37" t="str">
            <v>L</v>
          </cell>
          <cell r="DC37" t="str">
            <v>NaN</v>
          </cell>
          <cell r="DD37" t="str">
            <v>L</v>
          </cell>
          <cell r="DF37" t="str">
            <v>NaN</v>
          </cell>
          <cell r="DG37" t="str">
            <v>L</v>
          </cell>
          <cell r="DI37" t="str">
            <v>NaN</v>
          </cell>
          <cell r="DJ37" t="str">
            <v>L</v>
          </cell>
          <cell r="DL37" t="str">
            <v>NaN</v>
          </cell>
          <cell r="DM37" t="str">
            <v>L</v>
          </cell>
          <cell r="DO37" t="str">
            <v>NaN</v>
          </cell>
          <cell r="DP37" t="str">
            <v>L</v>
          </cell>
          <cell r="DR37" t="str">
            <v>NaN</v>
          </cell>
          <cell r="DS37" t="str">
            <v>L</v>
          </cell>
          <cell r="DU37" t="str">
            <v>NaN</v>
          </cell>
          <cell r="DV37" t="str">
            <v>L</v>
          </cell>
          <cell r="DX37" t="str">
            <v>NaN</v>
          </cell>
          <cell r="DY37" t="str">
            <v>L</v>
          </cell>
          <cell r="EA37" t="str">
            <v>NaN</v>
          </cell>
          <cell r="EB37" t="str">
            <v>L</v>
          </cell>
          <cell r="ED37" t="str">
            <v>NaN</v>
          </cell>
          <cell r="EE37" t="str">
            <v>L</v>
          </cell>
          <cell r="EG37" t="str">
            <v>NaN</v>
          </cell>
          <cell r="EH37" t="str">
            <v>L</v>
          </cell>
          <cell r="EJ37" t="str">
            <v>NaN</v>
          </cell>
          <cell r="EK37" t="str">
            <v>L</v>
          </cell>
          <cell r="EM37" t="str">
            <v>NaN</v>
          </cell>
          <cell r="EN37" t="str">
            <v>L</v>
          </cell>
          <cell r="EP37" t="str">
            <v>NaN</v>
          </cell>
          <cell r="EQ37" t="str">
            <v>L</v>
          </cell>
          <cell r="ES37" t="str">
            <v>NaN</v>
          </cell>
          <cell r="ET37" t="str">
            <v>L</v>
          </cell>
          <cell r="EV37" t="str">
            <v>NaN</v>
          </cell>
          <cell r="EW37" t="str">
            <v>L</v>
          </cell>
          <cell r="EY37" t="str">
            <v>NaN</v>
          </cell>
          <cell r="EZ37" t="str">
            <v>L</v>
          </cell>
          <cell r="FB37" t="str">
            <v>NaN</v>
          </cell>
        </row>
        <row r="38">
          <cell r="A38">
            <v>2002</v>
          </cell>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L</v>
          </cell>
          <cell r="W38" t="str">
            <v>NaN</v>
          </cell>
          <cell r="X38" t="str">
            <v>L</v>
          </cell>
          <cell r="Z38" t="str">
            <v>NaN</v>
          </cell>
          <cell r="AA38" t="str">
            <v>L</v>
          </cell>
          <cell r="AC38" t="str">
            <v>NaN</v>
          </cell>
          <cell r="AD38" t="str">
            <v>L</v>
          </cell>
          <cell r="AF38" t="str">
            <v>NaN</v>
          </cell>
          <cell r="AG38" t="str">
            <v>L</v>
          </cell>
          <cell r="AI38" t="str">
            <v>NaN</v>
          </cell>
          <cell r="AJ38" t="str">
            <v>L</v>
          </cell>
          <cell r="AL38" t="str">
            <v>NaN</v>
          </cell>
          <cell r="AM38" t="str">
            <v>L</v>
          </cell>
          <cell r="AO38" t="str">
            <v>NaN</v>
          </cell>
          <cell r="AP38" t="str">
            <v>L</v>
          </cell>
          <cell r="AR38" t="str">
            <v>NaN</v>
          </cell>
          <cell r="AS38" t="str">
            <v>M</v>
          </cell>
          <cell r="AU38" t="str">
            <v>NaN</v>
          </cell>
          <cell r="AV38" t="str">
            <v>L</v>
          </cell>
          <cell r="AX38" t="str">
            <v>NaN</v>
          </cell>
          <cell r="AY38" t="str">
            <v>L</v>
          </cell>
          <cell r="BA38" t="str">
            <v>NaN</v>
          </cell>
          <cell r="BB38" t="str">
            <v>L</v>
          </cell>
          <cell r="BD38" t="str">
            <v>NaN</v>
          </cell>
          <cell r="BE38" t="str">
            <v>L</v>
          </cell>
          <cell r="BG38" t="str">
            <v>NaN</v>
          </cell>
          <cell r="BH38" t="str">
            <v>L</v>
          </cell>
          <cell r="BJ38" t="str">
            <v>NaN</v>
          </cell>
          <cell r="BK38" t="str">
            <v>L</v>
          </cell>
          <cell r="BM38" t="str">
            <v>NaN</v>
          </cell>
          <cell r="BN38" t="str">
            <v>L</v>
          </cell>
          <cell r="BP38" t="str">
            <v>NaN</v>
          </cell>
          <cell r="BQ38" t="str">
            <v>L</v>
          </cell>
          <cell r="BS38" t="str">
            <v>NaN</v>
          </cell>
          <cell r="BT38" t="str">
            <v>M</v>
          </cell>
          <cell r="BV38" t="str">
            <v>NaN</v>
          </cell>
          <cell r="BW38" t="str">
            <v>L</v>
          </cell>
          <cell r="BY38" t="str">
            <v>NaN</v>
          </cell>
          <cell r="BZ38" t="str">
            <v>M</v>
          </cell>
          <cell r="CB38" t="str">
            <v>NaN</v>
          </cell>
          <cell r="CC38" t="str">
            <v>M</v>
          </cell>
          <cell r="CE38" t="str">
            <v>NaN</v>
          </cell>
          <cell r="CF38" t="str">
            <v>M</v>
          </cell>
          <cell r="CH38" t="str">
            <v>NaN</v>
          </cell>
          <cell r="CI38" t="str">
            <v>L</v>
          </cell>
          <cell r="CK38" t="str">
            <v>NaN</v>
          </cell>
          <cell r="CL38" t="str">
            <v>L</v>
          </cell>
          <cell r="CN38" t="str">
            <v>NaN</v>
          </cell>
          <cell r="CO38" t="str">
            <v>L</v>
          </cell>
          <cell r="CQ38" t="str">
            <v>NaN</v>
          </cell>
          <cell r="CR38" t="str">
            <v>L</v>
          </cell>
          <cell r="CT38" t="str">
            <v>NaN</v>
          </cell>
          <cell r="CU38" t="str">
            <v>L</v>
          </cell>
          <cell r="CW38" t="str">
            <v>NaN</v>
          </cell>
          <cell r="CX38" t="str">
            <v>L</v>
          </cell>
          <cell r="CZ38" t="str">
            <v>NaN</v>
          </cell>
          <cell r="DA38" t="str">
            <v>L</v>
          </cell>
          <cell r="DC38" t="str">
            <v>NaN</v>
          </cell>
          <cell r="DD38" t="str">
            <v>L</v>
          </cell>
          <cell r="DF38" t="str">
            <v>NaN</v>
          </cell>
          <cell r="DG38" t="str">
            <v>L</v>
          </cell>
          <cell r="DI38" t="str">
            <v>NaN</v>
          </cell>
          <cell r="DJ38" t="str">
            <v>L</v>
          </cell>
          <cell r="DL38" t="str">
            <v>NaN</v>
          </cell>
          <cell r="DM38" t="str">
            <v>L</v>
          </cell>
          <cell r="DO38" t="str">
            <v>NaN</v>
          </cell>
          <cell r="DP38" t="str">
            <v>L</v>
          </cell>
          <cell r="DR38" t="str">
            <v>NaN</v>
          </cell>
          <cell r="DS38" t="str">
            <v>L</v>
          </cell>
          <cell r="DU38" t="str">
            <v>NaN</v>
          </cell>
          <cell r="DV38" t="str">
            <v>L</v>
          </cell>
          <cell r="DX38" t="str">
            <v>NaN</v>
          </cell>
          <cell r="DY38" t="str">
            <v>L</v>
          </cell>
          <cell r="EA38" t="str">
            <v>NaN</v>
          </cell>
          <cell r="EB38" t="str">
            <v>L</v>
          </cell>
          <cell r="ED38" t="str">
            <v>NaN</v>
          </cell>
          <cell r="EE38" t="str">
            <v>L</v>
          </cell>
          <cell r="EG38" t="str">
            <v>NaN</v>
          </cell>
          <cell r="EH38" t="str">
            <v>L</v>
          </cell>
          <cell r="EJ38" t="str">
            <v>NaN</v>
          </cell>
          <cell r="EK38" t="str">
            <v>L</v>
          </cell>
          <cell r="EM38" t="str">
            <v>NaN</v>
          </cell>
          <cell r="EN38" t="str">
            <v>L</v>
          </cell>
          <cell r="EP38" t="str">
            <v>NaN</v>
          </cell>
          <cell r="EQ38" t="str">
            <v>L</v>
          </cell>
          <cell r="ES38" t="str">
            <v>NaN</v>
          </cell>
          <cell r="ET38" t="str">
            <v>L</v>
          </cell>
          <cell r="EV38" t="str">
            <v>NaN</v>
          </cell>
          <cell r="EW38" t="str">
            <v>L</v>
          </cell>
          <cell r="EY38" t="str">
            <v>NaN</v>
          </cell>
          <cell r="EZ38" t="str">
            <v>L</v>
          </cell>
          <cell r="FB38" t="str">
            <v>NaN</v>
          </cell>
        </row>
        <row r="39">
          <cell r="A39">
            <v>2003</v>
          </cell>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L</v>
          </cell>
          <cell r="W39" t="str">
            <v>NaN</v>
          </cell>
          <cell r="X39" t="str">
            <v>L</v>
          </cell>
          <cell r="Z39" t="str">
            <v>NaN</v>
          </cell>
          <cell r="AA39" t="str">
            <v>L</v>
          </cell>
          <cell r="AC39" t="str">
            <v>NaN</v>
          </cell>
          <cell r="AD39" t="str">
            <v>L</v>
          </cell>
          <cell r="AF39" t="str">
            <v>NaN</v>
          </cell>
          <cell r="AG39" t="str">
            <v>L</v>
          </cell>
          <cell r="AI39" t="str">
            <v>NaN</v>
          </cell>
          <cell r="AJ39" t="str">
            <v>L</v>
          </cell>
          <cell r="AL39" t="str">
            <v>NaN</v>
          </cell>
          <cell r="AM39" t="str">
            <v>L</v>
          </cell>
          <cell r="AO39" t="str">
            <v>NaN</v>
          </cell>
          <cell r="AP39" t="str">
            <v>L</v>
          </cell>
          <cell r="AR39" t="str">
            <v>NaN</v>
          </cell>
          <cell r="AS39" t="str">
            <v>M</v>
          </cell>
          <cell r="AU39" t="str">
            <v>NaN</v>
          </cell>
          <cell r="AV39" t="str">
            <v>L</v>
          </cell>
          <cell r="AX39" t="str">
            <v>NaN</v>
          </cell>
          <cell r="AY39" t="str">
            <v>L</v>
          </cell>
          <cell r="BA39" t="str">
            <v>NaN</v>
          </cell>
          <cell r="BB39" t="str">
            <v>L</v>
          </cell>
          <cell r="BD39" t="str">
            <v>NaN</v>
          </cell>
          <cell r="BE39" t="str">
            <v>L</v>
          </cell>
          <cell r="BG39" t="str">
            <v>NaN</v>
          </cell>
          <cell r="BH39" t="str">
            <v>L</v>
          </cell>
          <cell r="BJ39" t="str">
            <v>NaN</v>
          </cell>
          <cell r="BK39" t="str">
            <v>L</v>
          </cell>
          <cell r="BM39" t="str">
            <v>NaN</v>
          </cell>
          <cell r="BN39" t="str">
            <v>L</v>
          </cell>
          <cell r="BP39" t="str">
            <v>NaN</v>
          </cell>
          <cell r="BQ39" t="str">
            <v>L</v>
          </cell>
          <cell r="BS39" t="str">
            <v>NaN</v>
          </cell>
          <cell r="BT39" t="str">
            <v>M</v>
          </cell>
          <cell r="BV39" t="str">
            <v>NaN</v>
          </cell>
          <cell r="BW39" t="str">
            <v>L</v>
          </cell>
          <cell r="BY39" t="str">
            <v>NaN</v>
          </cell>
          <cell r="BZ39" t="str">
            <v>M</v>
          </cell>
          <cell r="CB39" t="str">
            <v>NaN</v>
          </cell>
          <cell r="CC39" t="str">
            <v>M</v>
          </cell>
          <cell r="CE39" t="str">
            <v>NaN</v>
          </cell>
          <cell r="CF39" t="str">
            <v>M</v>
          </cell>
          <cell r="CH39" t="str">
            <v>NaN</v>
          </cell>
          <cell r="CI39" t="str">
            <v>L</v>
          </cell>
          <cell r="CK39" t="str">
            <v>NaN</v>
          </cell>
          <cell r="CL39" t="str">
            <v>L</v>
          </cell>
          <cell r="CN39" t="str">
            <v>NaN</v>
          </cell>
          <cell r="CO39" t="str">
            <v>L</v>
          </cell>
          <cell r="CQ39" t="str">
            <v>NaN</v>
          </cell>
          <cell r="CR39" t="str">
            <v>L</v>
          </cell>
          <cell r="CT39" t="str">
            <v>NaN</v>
          </cell>
          <cell r="CU39" t="str">
            <v>L</v>
          </cell>
          <cell r="CW39" t="str">
            <v>NaN</v>
          </cell>
          <cell r="CX39" t="str">
            <v>L</v>
          </cell>
          <cell r="CZ39" t="str">
            <v>NaN</v>
          </cell>
          <cell r="DA39" t="str">
            <v>L</v>
          </cell>
          <cell r="DC39" t="str">
            <v>NaN</v>
          </cell>
          <cell r="DD39" t="str">
            <v>L</v>
          </cell>
          <cell r="DF39" t="str">
            <v>NaN</v>
          </cell>
          <cell r="DG39" t="str">
            <v>L</v>
          </cell>
          <cell r="DI39" t="str">
            <v>NaN</v>
          </cell>
          <cell r="DJ39" t="str">
            <v>L</v>
          </cell>
          <cell r="DL39" t="str">
            <v>NaN</v>
          </cell>
          <cell r="DM39" t="str">
            <v>L</v>
          </cell>
          <cell r="DO39" t="str">
            <v>NaN</v>
          </cell>
          <cell r="DP39" t="str">
            <v>L</v>
          </cell>
          <cell r="DR39" t="str">
            <v>NaN</v>
          </cell>
          <cell r="DS39" t="str">
            <v>L</v>
          </cell>
          <cell r="DU39" t="str">
            <v>NaN</v>
          </cell>
          <cell r="DV39" t="str">
            <v>L</v>
          </cell>
          <cell r="DX39" t="str">
            <v>NaN</v>
          </cell>
          <cell r="DY39" t="str">
            <v>L</v>
          </cell>
          <cell r="EA39" t="str">
            <v>NaN</v>
          </cell>
          <cell r="EB39" t="str">
            <v>L</v>
          </cell>
          <cell r="ED39" t="str">
            <v>NaN</v>
          </cell>
          <cell r="EE39" t="str">
            <v>L</v>
          </cell>
          <cell r="EG39" t="str">
            <v>NaN</v>
          </cell>
          <cell r="EH39" t="str">
            <v>L</v>
          </cell>
          <cell r="EJ39" t="str">
            <v>NaN</v>
          </cell>
          <cell r="EK39" t="str">
            <v>L</v>
          </cell>
          <cell r="EM39" t="str">
            <v>NaN</v>
          </cell>
          <cell r="EN39" t="str">
            <v>L</v>
          </cell>
          <cell r="EP39" t="str">
            <v>NaN</v>
          </cell>
          <cell r="EQ39" t="str">
            <v>L</v>
          </cell>
          <cell r="ES39" t="str">
            <v>NaN</v>
          </cell>
          <cell r="ET39" t="str">
            <v>L</v>
          </cell>
          <cell r="EV39" t="str">
            <v>NaN</v>
          </cell>
          <cell r="EW39" t="str">
            <v>L</v>
          </cell>
          <cell r="EY39" t="str">
            <v>NaN</v>
          </cell>
          <cell r="EZ39" t="str">
            <v>L</v>
          </cell>
          <cell r="FB39" t="str">
            <v>NaN</v>
          </cell>
        </row>
        <row r="40">
          <cell r="A40">
            <v>2004</v>
          </cell>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L</v>
          </cell>
          <cell r="W40" t="str">
            <v>NaN</v>
          </cell>
          <cell r="X40" t="str">
            <v>L</v>
          </cell>
          <cell r="Z40" t="str">
            <v>NaN</v>
          </cell>
          <cell r="AA40" t="str">
            <v>L</v>
          </cell>
          <cell r="AC40" t="str">
            <v>NaN</v>
          </cell>
          <cell r="AD40" t="str">
            <v>L</v>
          </cell>
          <cell r="AF40" t="str">
            <v>NaN</v>
          </cell>
          <cell r="AG40" t="str">
            <v>L</v>
          </cell>
          <cell r="AI40" t="str">
            <v>NaN</v>
          </cell>
          <cell r="AJ40" t="str">
            <v>L</v>
          </cell>
          <cell r="AL40" t="str">
            <v>NaN</v>
          </cell>
          <cell r="AM40" t="str">
            <v>L</v>
          </cell>
          <cell r="AO40" t="str">
            <v>NaN</v>
          </cell>
          <cell r="AP40" t="str">
            <v>L</v>
          </cell>
          <cell r="AR40" t="str">
            <v>NaN</v>
          </cell>
          <cell r="AS40" t="str">
            <v>M</v>
          </cell>
          <cell r="AU40" t="str">
            <v>NaN</v>
          </cell>
          <cell r="AV40" t="str">
            <v>L</v>
          </cell>
          <cell r="AX40" t="str">
            <v>NaN</v>
          </cell>
          <cell r="AY40" t="str">
            <v>L</v>
          </cell>
          <cell r="BA40" t="str">
            <v>NaN</v>
          </cell>
          <cell r="BB40" t="str">
            <v>L</v>
          </cell>
          <cell r="BD40" t="str">
            <v>NaN</v>
          </cell>
          <cell r="BE40" t="str">
            <v>L</v>
          </cell>
          <cell r="BG40" t="str">
            <v>NaN</v>
          </cell>
          <cell r="BH40" t="str">
            <v>L</v>
          </cell>
          <cell r="BJ40" t="str">
            <v>NaN</v>
          </cell>
          <cell r="BK40" t="str">
            <v>L</v>
          </cell>
          <cell r="BM40" t="str">
            <v>NaN</v>
          </cell>
          <cell r="BN40" t="str">
            <v>L</v>
          </cell>
          <cell r="BP40" t="str">
            <v>NaN</v>
          </cell>
          <cell r="BQ40" t="str">
            <v>L</v>
          </cell>
          <cell r="BS40" t="str">
            <v>NaN</v>
          </cell>
          <cell r="BT40" t="str">
            <v>M</v>
          </cell>
          <cell r="BV40" t="str">
            <v>NaN</v>
          </cell>
          <cell r="BW40" t="str">
            <v>L</v>
          </cell>
          <cell r="BY40" t="str">
            <v>NaN</v>
          </cell>
          <cell r="BZ40" t="str">
            <v>M</v>
          </cell>
          <cell r="CB40" t="str">
            <v>NaN</v>
          </cell>
          <cell r="CC40" t="str">
            <v>M</v>
          </cell>
          <cell r="CE40" t="str">
            <v>NaN</v>
          </cell>
          <cell r="CF40" t="str">
            <v>M</v>
          </cell>
          <cell r="CH40" t="str">
            <v>NaN</v>
          </cell>
          <cell r="CI40" t="str">
            <v>L</v>
          </cell>
          <cell r="CK40" t="str">
            <v>NaN</v>
          </cell>
          <cell r="CL40" t="str">
            <v>L</v>
          </cell>
          <cell r="CN40" t="str">
            <v>NaN</v>
          </cell>
          <cell r="CO40" t="str">
            <v>L</v>
          </cell>
          <cell r="CQ40" t="str">
            <v>NaN</v>
          </cell>
          <cell r="CR40" t="str">
            <v>L</v>
          </cell>
          <cell r="CT40" t="str">
            <v>NaN</v>
          </cell>
          <cell r="CU40" t="str">
            <v>L</v>
          </cell>
          <cell r="CW40" t="str">
            <v>NaN</v>
          </cell>
          <cell r="CX40" t="str">
            <v>L</v>
          </cell>
          <cell r="CZ40" t="str">
            <v>NaN</v>
          </cell>
          <cell r="DA40" t="str">
            <v>L</v>
          </cell>
          <cell r="DC40" t="str">
            <v>NaN</v>
          </cell>
          <cell r="DD40" t="str">
            <v>L</v>
          </cell>
          <cell r="DF40" t="str">
            <v>NaN</v>
          </cell>
          <cell r="DG40" t="str">
            <v>L</v>
          </cell>
          <cell r="DI40" t="str">
            <v>NaN</v>
          </cell>
          <cell r="DJ40" t="str">
            <v>L</v>
          </cell>
          <cell r="DL40" t="str">
            <v>NaN</v>
          </cell>
          <cell r="DM40" t="str">
            <v>L</v>
          </cell>
          <cell r="DO40" t="str">
            <v>NaN</v>
          </cell>
          <cell r="DP40" t="str">
            <v>L</v>
          </cell>
          <cell r="DR40" t="str">
            <v>NaN</v>
          </cell>
          <cell r="DS40" t="str">
            <v>L</v>
          </cell>
          <cell r="DU40" t="str">
            <v>NaN</v>
          </cell>
          <cell r="DV40" t="str">
            <v>L</v>
          </cell>
          <cell r="DX40" t="str">
            <v>NaN</v>
          </cell>
          <cell r="DY40" t="str">
            <v>L</v>
          </cell>
          <cell r="EA40" t="str">
            <v>NaN</v>
          </cell>
          <cell r="EB40" t="str">
            <v>L</v>
          </cell>
          <cell r="ED40" t="str">
            <v>NaN</v>
          </cell>
          <cell r="EE40" t="str">
            <v>L</v>
          </cell>
          <cell r="EG40" t="str">
            <v>NaN</v>
          </cell>
          <cell r="EH40" t="str">
            <v>L</v>
          </cell>
          <cell r="EJ40" t="str">
            <v>NaN</v>
          </cell>
          <cell r="EK40" t="str">
            <v>L</v>
          </cell>
          <cell r="EM40" t="str">
            <v>NaN</v>
          </cell>
          <cell r="EN40" t="str">
            <v>L</v>
          </cell>
          <cell r="EP40" t="str">
            <v>NaN</v>
          </cell>
          <cell r="EQ40" t="str">
            <v>L</v>
          </cell>
          <cell r="ES40" t="str">
            <v>NaN</v>
          </cell>
          <cell r="ET40" t="str">
            <v>L</v>
          </cell>
          <cell r="EV40" t="str">
            <v>NaN</v>
          </cell>
          <cell r="EW40" t="str">
            <v>L</v>
          </cell>
          <cell r="EY40" t="str">
            <v>NaN</v>
          </cell>
          <cell r="EZ40" t="str">
            <v>L</v>
          </cell>
          <cell r="FB40" t="str">
            <v>NaN</v>
          </cell>
        </row>
        <row r="41">
          <cell r="A41">
            <v>2005</v>
          </cell>
          <cell r="B41">
            <v>1124522.8757841124</v>
          </cell>
          <cell r="D41" t="str">
            <v>F</v>
          </cell>
          <cell r="E41">
            <v>887326.94693019695</v>
          </cell>
          <cell r="H41">
            <v>209503.44991623965</v>
          </cell>
          <cell r="K41">
            <v>27692.478937675689</v>
          </cell>
          <cell r="N41">
            <v>711848.50029119768</v>
          </cell>
          <cell r="P41" t="str">
            <v>F</v>
          </cell>
          <cell r="Q41">
            <v>582574.28875417064</v>
          </cell>
          <cell r="S41" t="str">
            <v>F</v>
          </cell>
          <cell r="T41">
            <v>129274.21153702703</v>
          </cell>
          <cell r="V41" t="str">
            <v>F</v>
          </cell>
          <cell r="W41">
            <v>2446.4175262003964</v>
          </cell>
          <cell r="Y41" t="str">
            <v>F</v>
          </cell>
          <cell r="Z41">
            <v>2446.4175262003964</v>
          </cell>
          <cell r="AB41" t="str">
            <v>F</v>
          </cell>
          <cell r="AC41">
            <v>72952.692531368608</v>
          </cell>
          <cell r="AE41" t="str">
            <v>F</v>
          </cell>
          <cell r="AF41">
            <v>6189.4164183969351</v>
          </cell>
          <cell r="AH41" t="str">
            <v>F</v>
          </cell>
          <cell r="AI41">
            <v>63258.063356260667</v>
          </cell>
          <cell r="AK41" t="str">
            <v>F</v>
          </cell>
          <cell r="AL41" t="str">
            <v>NaN</v>
          </cell>
          <cell r="AM41" t="str">
            <v>L</v>
          </cell>
          <cell r="AO41" t="str">
            <v>NaN</v>
          </cell>
          <cell r="AP41" t="str">
            <v>L</v>
          </cell>
          <cell r="AR41">
            <v>0</v>
          </cell>
          <cell r="AU41">
            <v>283.10749253949865</v>
          </cell>
          <cell r="AX41">
            <v>283.10749253949865</v>
          </cell>
          <cell r="BA41">
            <v>0</v>
          </cell>
          <cell r="BD41">
            <v>0</v>
          </cell>
          <cell r="BG41">
            <v>3222.105264171506</v>
          </cell>
          <cell r="BJ41">
            <v>4353.5301369369354</v>
          </cell>
          <cell r="BL41" t="str">
            <v>F</v>
          </cell>
          <cell r="BM41">
            <v>525125.1343174465</v>
          </cell>
          <cell r="BO41" t="str">
            <v>F</v>
          </cell>
          <cell r="BP41">
            <v>1284.2861473148614</v>
          </cell>
          <cell r="BR41" t="str">
            <v>F</v>
          </cell>
          <cell r="BS41" t="str">
            <v>NaN</v>
          </cell>
          <cell r="BT41" t="str">
            <v>M</v>
          </cell>
          <cell r="BU41" t="str">
            <v>F</v>
          </cell>
          <cell r="BV41">
            <v>1284.2861473148614</v>
          </cell>
          <cell r="BX41" t="str">
            <v>F</v>
          </cell>
          <cell r="BY41" t="str">
            <v>NaN</v>
          </cell>
          <cell r="BZ41" t="str">
            <v>M</v>
          </cell>
          <cell r="CA41" t="str">
            <v>F</v>
          </cell>
          <cell r="CB41" t="str">
            <v>NaN</v>
          </cell>
          <cell r="CC41" t="str">
            <v>M</v>
          </cell>
          <cell r="CD41" t="str">
            <v>F</v>
          </cell>
          <cell r="CE41" t="str">
            <v>NaN</v>
          </cell>
          <cell r="CF41" t="str">
            <v>M</v>
          </cell>
          <cell r="CG41" t="str">
            <v>F</v>
          </cell>
          <cell r="CH41">
            <v>313003.01324554946</v>
          </cell>
          <cell r="CJ41" t="str">
            <v>F</v>
          </cell>
          <cell r="CK41">
            <v>210837.83492458216</v>
          </cell>
          <cell r="CM41" t="str">
            <v>F</v>
          </cell>
          <cell r="CN41">
            <v>194824.31092458221</v>
          </cell>
          <cell r="CQ41">
            <v>16013.523999999999</v>
          </cell>
          <cell r="CT41">
            <v>241718.60718867381</v>
          </cell>
          <cell r="CV41" t="str">
            <v>F</v>
          </cell>
          <cell r="CW41">
            <v>5818.1348417495583</v>
          </cell>
          <cell r="CY41" t="str">
            <v>F</v>
          </cell>
          <cell r="CZ41">
            <v>235900.47234692425</v>
          </cell>
          <cell r="DC41">
            <v>0</v>
          </cell>
          <cell r="DE41" t="str">
            <v>F</v>
          </cell>
          <cell r="DF41">
            <v>523.14242720111747</v>
          </cell>
          <cell r="DH41" t="str">
            <v>F</v>
          </cell>
          <cell r="DI41">
            <v>512.96322658383349</v>
          </cell>
          <cell r="DL41">
            <v>10.17920061728395</v>
          </cell>
          <cell r="DO41">
            <v>103702.17472765932</v>
          </cell>
          <cell r="DQ41" t="str">
            <v>F</v>
          </cell>
          <cell r="DR41">
            <v>556077.62337632629</v>
          </cell>
          <cell r="DT41" t="str">
            <v>F</v>
          </cell>
          <cell r="DU41">
            <v>452375.44864866696</v>
          </cell>
          <cell r="DW41" t="str">
            <v>F</v>
          </cell>
          <cell r="DX41">
            <v>499023.346752782</v>
          </cell>
          <cell r="DZ41" t="str">
            <v>F</v>
          </cell>
          <cell r="EA41">
            <v>162691.4957165526</v>
          </cell>
          <cell r="EC41" t="str">
            <v>F</v>
          </cell>
          <cell r="ED41">
            <v>336331.8510362294</v>
          </cell>
          <cell r="EF41" t="str">
            <v>F</v>
          </cell>
          <cell r="EG41" t="str">
            <v>NaN</v>
          </cell>
          <cell r="EH41" t="str">
            <v>L</v>
          </cell>
          <cell r="EJ41">
            <v>1272006.0973313355</v>
          </cell>
          <cell r="EL41" t="str">
            <v>F</v>
          </cell>
          <cell r="EM41">
            <v>1456274.8580297809</v>
          </cell>
          <cell r="EO41" t="str">
            <v>F</v>
          </cell>
          <cell r="EP41">
            <v>1650672.7822750902</v>
          </cell>
          <cell r="ER41" t="str">
            <v>F</v>
          </cell>
          <cell r="ES41">
            <v>73604.619085392798</v>
          </cell>
          <cell r="EU41" t="str">
            <v>F</v>
          </cell>
          <cell r="EV41">
            <v>-30036.51321506541</v>
          </cell>
          <cell r="EY41">
            <v>10570.09718894805</v>
          </cell>
          <cell r="FB41" t="str">
            <v>NaN</v>
          </cell>
        </row>
        <row r="42">
          <cell r="A42">
            <v>2006</v>
          </cell>
          <cell r="B42">
            <v>1236330.156569418</v>
          </cell>
          <cell r="D42" t="str">
            <v>F</v>
          </cell>
          <cell r="E42">
            <v>980466.15718810644</v>
          </cell>
          <cell r="H42">
            <v>225045.8015953954</v>
          </cell>
          <cell r="K42">
            <v>30818.197785916069</v>
          </cell>
          <cell r="N42">
            <v>850168.43391726469</v>
          </cell>
          <cell r="P42" t="str">
            <v>F</v>
          </cell>
          <cell r="Q42">
            <v>695839.82968613412</v>
          </cell>
          <cell r="S42" t="str">
            <v>F</v>
          </cell>
          <cell r="T42">
            <v>154328.60423113051</v>
          </cell>
          <cell r="V42" t="str">
            <v>F</v>
          </cell>
          <cell r="W42">
            <v>4117.2014247033439</v>
          </cell>
          <cell r="Y42" t="str">
            <v>F</v>
          </cell>
          <cell r="Z42">
            <v>4117.2014247033439</v>
          </cell>
          <cell r="AB42" t="str">
            <v>F</v>
          </cell>
          <cell r="AC42">
            <v>96518.806101331953</v>
          </cell>
          <cell r="AE42" t="str">
            <v>F</v>
          </cell>
          <cell r="AF42">
            <v>9621.6920226074781</v>
          </cell>
          <cell r="AH42" t="str">
            <v>F</v>
          </cell>
          <cell r="AI42">
            <v>83327.650438874116</v>
          </cell>
          <cell r="AK42" t="str">
            <v>F</v>
          </cell>
          <cell r="AL42" t="str">
            <v>NaN</v>
          </cell>
          <cell r="AM42" t="str">
            <v>L</v>
          </cell>
          <cell r="AO42" t="str">
            <v>NaN</v>
          </cell>
          <cell r="AP42" t="str">
            <v>L</v>
          </cell>
          <cell r="AR42">
            <v>0</v>
          </cell>
          <cell r="AU42">
            <v>421.13160076479096</v>
          </cell>
          <cell r="AX42">
            <v>421.13160076479096</v>
          </cell>
          <cell r="BA42">
            <v>0</v>
          </cell>
          <cell r="BD42">
            <v>0</v>
          </cell>
          <cell r="BG42">
            <v>3148.3320390855597</v>
          </cell>
          <cell r="BJ42">
            <v>6781.1646445175311</v>
          </cell>
          <cell r="BL42" t="str">
            <v>F</v>
          </cell>
          <cell r="BM42">
            <v>640844.18199116434</v>
          </cell>
          <cell r="BO42" t="str">
            <v>F</v>
          </cell>
          <cell r="BP42">
            <v>1370.0923562526705</v>
          </cell>
          <cell r="BR42" t="str">
            <v>F</v>
          </cell>
          <cell r="BS42" t="str">
            <v>NaN</v>
          </cell>
          <cell r="BT42" t="str">
            <v>M</v>
          </cell>
          <cell r="BU42" t="str">
            <v>F</v>
          </cell>
          <cell r="BV42">
            <v>1370.0923562526705</v>
          </cell>
          <cell r="BX42" t="str">
            <v>F</v>
          </cell>
          <cell r="BY42" t="str">
            <v>NaN</v>
          </cell>
          <cell r="BZ42" t="str">
            <v>M</v>
          </cell>
          <cell r="CA42" t="str">
            <v>F</v>
          </cell>
          <cell r="CB42" t="str">
            <v>NaN</v>
          </cell>
          <cell r="CC42" t="str">
            <v>M</v>
          </cell>
          <cell r="CD42" t="str">
            <v>F</v>
          </cell>
          <cell r="CE42" t="str">
            <v>NaN</v>
          </cell>
          <cell r="CF42" t="str">
            <v>M</v>
          </cell>
          <cell r="CG42" t="str">
            <v>F</v>
          </cell>
          <cell r="CH42">
            <v>388746.35803378781</v>
          </cell>
          <cell r="CJ42" t="str">
            <v>F</v>
          </cell>
          <cell r="CK42">
            <v>250727.73160112381</v>
          </cell>
          <cell r="CM42" t="str">
            <v>F</v>
          </cell>
          <cell r="CN42">
            <v>231742.9366011238</v>
          </cell>
          <cell r="CQ42">
            <v>18984.795000000002</v>
          </cell>
          <cell r="CT42">
            <v>266137.64352383855</v>
          </cell>
          <cell r="CV42" t="str">
            <v>F</v>
          </cell>
          <cell r="CW42">
            <v>7419.701939999999</v>
          </cell>
          <cell r="CY42" t="str">
            <v>F</v>
          </cell>
          <cell r="CZ42">
            <v>258717.94158383858</v>
          </cell>
          <cell r="DC42">
            <v>0</v>
          </cell>
          <cell r="DE42" t="str">
            <v>F</v>
          </cell>
          <cell r="DF42">
            <v>657.5504218494525</v>
          </cell>
          <cell r="DH42" t="str">
            <v>F</v>
          </cell>
          <cell r="DI42">
            <v>644.8041070346377</v>
          </cell>
          <cell r="DL42">
            <v>12.746314814814815</v>
          </cell>
          <cell r="DO42">
            <v>116418.07024201062</v>
          </cell>
          <cell r="DQ42" t="str">
            <v>F</v>
          </cell>
          <cell r="DR42">
            <v>655468.92622028827</v>
          </cell>
          <cell r="DT42" t="str">
            <v>F</v>
          </cell>
          <cell r="DU42">
            <v>539050.85597827763</v>
          </cell>
          <cell r="DW42" t="str">
            <v>F</v>
          </cell>
          <cell r="DX42">
            <v>588526.28733865288</v>
          </cell>
          <cell r="DZ42" t="str">
            <v>F</v>
          </cell>
          <cell r="EA42">
            <v>178862.67400473612</v>
          </cell>
          <cell r="EC42" t="str">
            <v>F</v>
          </cell>
          <cell r="ED42">
            <v>409663.61333391676</v>
          </cell>
          <cell r="EF42" t="str">
            <v>F</v>
          </cell>
          <cell r="EG42" t="str">
            <v>NaN</v>
          </cell>
          <cell r="EH42" t="str">
            <v>L</v>
          </cell>
          <cell r="EJ42">
            <v>1517031.336698506</v>
          </cell>
          <cell r="EL42" t="str">
            <v>F</v>
          </cell>
          <cell r="EM42">
            <v>1717545.7255079274</v>
          </cell>
          <cell r="EO42" t="str">
            <v>F</v>
          </cell>
          <cell r="EP42">
            <v>1948160.9198182591</v>
          </cell>
          <cell r="ER42" t="str">
            <v>F</v>
          </cell>
          <cell r="ES42">
            <v>62158.61480364915</v>
          </cell>
          <cell r="EU42" t="str">
            <v>F</v>
          </cell>
          <cell r="EV42">
            <v>-54177.405016512028</v>
          </cell>
          <cell r="EY42">
            <v>45566.913142328594</v>
          </cell>
          <cell r="FB42" t="str">
            <v>NaN</v>
          </cell>
        </row>
        <row r="43">
          <cell r="A43">
            <v>2007</v>
          </cell>
          <cell r="B43">
            <v>1286858.9614320907</v>
          </cell>
          <cell r="D43" t="str">
            <v>F</v>
          </cell>
          <cell r="E43">
            <v>1014407.3600089242</v>
          </cell>
          <cell r="H43">
            <v>235218.96483516443</v>
          </cell>
          <cell r="K43">
            <v>37232.636588002169</v>
          </cell>
          <cell r="N43">
            <v>1009471.8604978466</v>
          </cell>
          <cell r="P43" t="str">
            <v>F</v>
          </cell>
          <cell r="Q43">
            <v>826929.98990687774</v>
          </cell>
          <cell r="S43" t="str">
            <v>F</v>
          </cell>
          <cell r="T43">
            <v>182541.87059096884</v>
          </cell>
          <cell r="V43" t="str">
            <v>F</v>
          </cell>
          <cell r="W43">
            <v>8297.4929254232393</v>
          </cell>
          <cell r="Y43" t="str">
            <v>F</v>
          </cell>
          <cell r="Z43">
            <v>8297.4929254232393</v>
          </cell>
          <cell r="AB43" t="str">
            <v>F</v>
          </cell>
          <cell r="AC43">
            <v>160050.59368769921</v>
          </cell>
          <cell r="AE43" t="str">
            <v>F</v>
          </cell>
          <cell r="AF43">
            <v>16270.560837206111</v>
          </cell>
          <cell r="AH43" t="str">
            <v>F</v>
          </cell>
          <cell r="AI43">
            <v>141439.405078702</v>
          </cell>
          <cell r="AK43" t="str">
            <v>F</v>
          </cell>
          <cell r="AL43" t="str">
            <v>NaN</v>
          </cell>
          <cell r="AM43" t="str">
            <v>L</v>
          </cell>
          <cell r="AO43" t="str">
            <v>NaN</v>
          </cell>
          <cell r="AP43" t="str">
            <v>L</v>
          </cell>
          <cell r="AR43">
            <v>0</v>
          </cell>
          <cell r="AU43">
            <v>677.88004870780867</v>
          </cell>
          <cell r="AX43">
            <v>598.50404870780869</v>
          </cell>
          <cell r="BA43">
            <v>79.376000000000005</v>
          </cell>
          <cell r="BD43">
            <v>0</v>
          </cell>
          <cell r="BG43">
            <v>1662.7477230832897</v>
          </cell>
          <cell r="BJ43">
            <v>12970.851741156624</v>
          </cell>
          <cell r="BL43" t="str">
            <v>F</v>
          </cell>
          <cell r="BM43">
            <v>745289.44016461575</v>
          </cell>
          <cell r="BO43" t="str">
            <v>F</v>
          </cell>
          <cell r="BP43">
            <v>1604.2732764099833</v>
          </cell>
          <cell r="BR43" t="str">
            <v>F</v>
          </cell>
          <cell r="BS43" t="str">
            <v>NaN</v>
          </cell>
          <cell r="BT43" t="str">
            <v>M</v>
          </cell>
          <cell r="BU43" t="str">
            <v>F</v>
          </cell>
          <cell r="BV43">
            <v>1604.2732764099833</v>
          </cell>
          <cell r="BX43" t="str">
            <v>F</v>
          </cell>
          <cell r="BY43" t="str">
            <v>NaN</v>
          </cell>
          <cell r="BZ43" t="str">
            <v>M</v>
          </cell>
          <cell r="CA43" t="str">
            <v>F</v>
          </cell>
          <cell r="CB43" t="str">
            <v>NaN</v>
          </cell>
          <cell r="CC43" t="str">
            <v>M</v>
          </cell>
          <cell r="CD43" t="str">
            <v>F</v>
          </cell>
          <cell r="CE43" t="str">
            <v>NaN</v>
          </cell>
          <cell r="CF43" t="str">
            <v>M</v>
          </cell>
          <cell r="CG43" t="str">
            <v>F</v>
          </cell>
          <cell r="CH43">
            <v>446444.1648942132</v>
          </cell>
          <cell r="CJ43" t="str">
            <v>F</v>
          </cell>
          <cell r="CK43">
            <v>297241.00199399254</v>
          </cell>
          <cell r="CM43" t="str">
            <v>F</v>
          </cell>
          <cell r="CN43">
            <v>274360.28199399251</v>
          </cell>
          <cell r="CQ43">
            <v>22880.720000000001</v>
          </cell>
          <cell r="CT43">
            <v>241576.14602997649</v>
          </cell>
          <cell r="CV43" t="str">
            <v>F</v>
          </cell>
          <cell r="CW43">
            <v>8821.8106200000002</v>
          </cell>
          <cell r="CY43" t="str">
            <v>F</v>
          </cell>
          <cell r="CZ43">
            <v>232754.33540997648</v>
          </cell>
          <cell r="DC43">
            <v>2405.2919999999999</v>
          </cell>
          <cell r="DE43" t="str">
            <v>F</v>
          </cell>
          <cell r="DF43">
            <v>795.72215042057064</v>
          </cell>
          <cell r="DH43" t="str">
            <v>F</v>
          </cell>
          <cell r="DI43">
            <v>784.0085948650152</v>
          </cell>
          <cell r="DL43">
            <v>11.713555555555555</v>
          </cell>
          <cell r="DO43">
            <v>122734.08493245671</v>
          </cell>
          <cell r="DQ43" t="str">
            <v>F</v>
          </cell>
          <cell r="DR43">
            <v>660500.13239890779</v>
          </cell>
          <cell r="DT43" t="str">
            <v>F</v>
          </cell>
          <cell r="DU43">
            <v>537766.04746645095</v>
          </cell>
          <cell r="DW43" t="str">
            <v>F</v>
          </cell>
          <cell r="DX43">
            <v>593321.43614074006</v>
          </cell>
          <cell r="DZ43" t="str">
            <v>F</v>
          </cell>
          <cell r="EA43">
            <v>404122.22749970376</v>
          </cell>
          <cell r="EC43" t="str">
            <v>F</v>
          </cell>
          <cell r="ED43">
            <v>189199.20864103633</v>
          </cell>
          <cell r="EF43" t="str">
            <v>F</v>
          </cell>
          <cell r="EG43" t="str">
            <v>NaN</v>
          </cell>
          <cell r="EH43" t="str">
            <v>L</v>
          </cell>
          <cell r="EJ43">
            <v>1734734.0056621823</v>
          </cell>
          <cell r="EL43" t="str">
            <v>F</v>
          </cell>
          <cell r="EM43">
            <v>1912915.0394086051</v>
          </cell>
          <cell r="EO43" t="str">
            <v>F</v>
          </cell>
          <cell r="EP43">
            <v>2184211.3255476472</v>
          </cell>
          <cell r="ER43" t="str">
            <v>F</v>
          </cell>
          <cell r="ES43">
            <v>15091.087791983886</v>
          </cell>
          <cell r="EU43" t="str">
            <v>F</v>
          </cell>
          <cell r="EV43">
            <v>-107496.77499005226</v>
          </cell>
          <cell r="EY43">
            <v>-77625.225014358904</v>
          </cell>
          <cell r="FB43" t="str">
            <v>NaN</v>
          </cell>
        </row>
        <row r="44">
          <cell r="A44">
            <v>2008</v>
          </cell>
          <cell r="B44">
            <v>1415782.6296816894</v>
          </cell>
          <cell r="D44" t="str">
            <v>F</v>
          </cell>
          <cell r="E44">
            <v>1107468.3845631315</v>
          </cell>
          <cell r="H44">
            <v>269559.01842673915</v>
          </cell>
          <cell r="K44">
            <v>38755.226691818687</v>
          </cell>
          <cell r="N44">
            <v>1186810.6839788302</v>
          </cell>
          <cell r="P44" t="str">
            <v>F</v>
          </cell>
          <cell r="Q44">
            <v>972213.22943965741</v>
          </cell>
          <cell r="S44" t="str">
            <v>F</v>
          </cell>
          <cell r="T44">
            <v>214597.4545391729</v>
          </cell>
          <cell r="V44" t="str">
            <v>F</v>
          </cell>
          <cell r="W44">
            <v>15794.39385</v>
          </cell>
          <cell r="Y44" t="str">
            <v>F</v>
          </cell>
          <cell r="Z44">
            <v>15794.39385</v>
          </cell>
          <cell r="AB44" t="str">
            <v>F</v>
          </cell>
          <cell r="AC44">
            <v>257527.77703434107</v>
          </cell>
          <cell r="AE44" t="str">
            <v>F</v>
          </cell>
          <cell r="AF44">
            <v>32322.074954027008</v>
          </cell>
          <cell r="AH44" t="str">
            <v>F</v>
          </cell>
          <cell r="AI44">
            <v>216503.13950647382</v>
          </cell>
          <cell r="AK44" t="str">
            <v>F</v>
          </cell>
          <cell r="AL44" t="str">
            <v>NaN</v>
          </cell>
          <cell r="AM44" t="str">
            <v>L</v>
          </cell>
          <cell r="AO44" t="str">
            <v>NaN</v>
          </cell>
          <cell r="AP44" t="str">
            <v>L</v>
          </cell>
          <cell r="AR44">
            <v>0</v>
          </cell>
          <cell r="AU44">
            <v>2396.5748346748951</v>
          </cell>
          <cell r="AX44">
            <v>2066.6445346748951</v>
          </cell>
          <cell r="BA44">
            <v>253.71899999999999</v>
          </cell>
          <cell r="BD44">
            <v>76.211300000000023</v>
          </cell>
          <cell r="BG44">
            <v>6305.9877391653527</v>
          </cell>
          <cell r="BJ44">
            <v>26354.706349946093</v>
          </cell>
          <cell r="BL44" t="str">
            <v>F</v>
          </cell>
          <cell r="BM44">
            <v>896244.32280843996</v>
          </cell>
          <cell r="BO44" t="str">
            <v>F</v>
          </cell>
          <cell r="BP44">
            <v>1841.7126324605733</v>
          </cell>
          <cell r="BR44" t="str">
            <v>F</v>
          </cell>
          <cell r="BS44" t="str">
            <v>NaN</v>
          </cell>
          <cell r="BT44" t="str">
            <v>M</v>
          </cell>
          <cell r="BU44" t="str">
            <v>F</v>
          </cell>
          <cell r="BV44">
            <v>1841.7126324605733</v>
          </cell>
          <cell r="BX44" t="str">
            <v>F</v>
          </cell>
          <cell r="BY44" t="str">
            <v>NaN</v>
          </cell>
          <cell r="BZ44" t="str">
            <v>M</v>
          </cell>
          <cell r="CA44" t="str">
            <v>F</v>
          </cell>
          <cell r="CB44" t="str">
            <v>NaN</v>
          </cell>
          <cell r="CC44" t="str">
            <v>M</v>
          </cell>
          <cell r="CD44" t="str">
            <v>F</v>
          </cell>
          <cell r="CE44" t="str">
            <v>NaN</v>
          </cell>
          <cell r="CF44" t="str">
            <v>M</v>
          </cell>
          <cell r="CG44" t="str">
            <v>F</v>
          </cell>
          <cell r="CH44">
            <v>543231.08136813028</v>
          </cell>
          <cell r="CJ44" t="str">
            <v>F</v>
          </cell>
          <cell r="CK44">
            <v>351171.52880784904</v>
          </cell>
          <cell r="CM44" t="str">
            <v>F</v>
          </cell>
          <cell r="CN44">
            <v>325108.95880784886</v>
          </cell>
          <cell r="CQ44">
            <v>26062.57</v>
          </cell>
          <cell r="CT44">
            <v>217820.54644703856</v>
          </cell>
          <cell r="CV44" t="str">
            <v>F</v>
          </cell>
          <cell r="CW44">
            <v>9748.7501999999986</v>
          </cell>
          <cell r="CY44" t="str">
            <v>F</v>
          </cell>
          <cell r="CZ44">
            <v>208071.79624703855</v>
          </cell>
          <cell r="DC44">
            <v>1899.98</v>
          </cell>
          <cell r="DE44" t="str">
            <v>F</v>
          </cell>
          <cell r="DF44">
            <v>934.54865975629787</v>
          </cell>
          <cell r="DH44" t="str">
            <v>F</v>
          </cell>
          <cell r="DI44">
            <v>921.89032642296456</v>
          </cell>
          <cell r="DL44">
            <v>12.658333333333333</v>
          </cell>
          <cell r="DO44">
            <v>145638.30703209568</v>
          </cell>
          <cell r="DQ44" t="str">
            <v>F</v>
          </cell>
          <cell r="DR44">
            <v>744472.91724652308</v>
          </cell>
          <cell r="DT44" t="str">
            <v>F</v>
          </cell>
          <cell r="DU44">
            <v>598834.61021442746</v>
          </cell>
          <cell r="DW44" t="str">
            <v>F</v>
          </cell>
          <cell r="DX44">
            <v>672772.49260918191</v>
          </cell>
          <cell r="DZ44" t="str">
            <v>F</v>
          </cell>
          <cell r="EA44">
            <v>459908.04215815768</v>
          </cell>
          <cell r="EC44" t="str">
            <v>F</v>
          </cell>
          <cell r="ED44">
            <v>212864.45045102426</v>
          </cell>
          <cell r="EF44" t="str">
            <v>F</v>
          </cell>
          <cell r="EG44" t="str">
            <v>NaN</v>
          </cell>
          <cell r="EH44" t="str">
            <v>L</v>
          </cell>
          <cell r="EJ44">
            <v>2076999.1555328141</v>
          </cell>
          <cell r="EL44" t="str">
            <v>F</v>
          </cell>
          <cell r="EM44">
            <v>2243655.242360882</v>
          </cell>
          <cell r="EO44" t="str">
            <v>F</v>
          </cell>
          <cell r="EP44">
            <v>2565394.525893419</v>
          </cell>
          <cell r="ER44" t="str">
            <v>F</v>
          </cell>
          <cell r="ES44">
            <v>57008.259718787536</v>
          </cell>
          <cell r="EU44" t="str">
            <v>F</v>
          </cell>
          <cell r="EV44">
            <v>-88420.398653551849</v>
          </cell>
          <cell r="EY44">
            <v>-30661.798660945704</v>
          </cell>
          <cell r="FB44" t="str">
            <v>NaN</v>
          </cell>
        </row>
        <row r="45">
          <cell r="A45">
            <v>2009</v>
          </cell>
          <cell r="B45">
            <v>1432987.5697486585</v>
          </cell>
          <cell r="D45" t="str">
            <v>F</v>
          </cell>
          <cell r="E45">
            <v>1100385.6983061556</v>
          </cell>
          <cell r="H45">
            <v>295242.64745299594</v>
          </cell>
          <cell r="K45">
            <v>37359.223989506725</v>
          </cell>
          <cell r="N45">
            <v>1234879.9301055963</v>
          </cell>
          <cell r="P45" t="str">
            <v>F</v>
          </cell>
          <cell r="Q45">
            <v>1011608.8983316222</v>
          </cell>
          <cell r="S45" t="str">
            <v>F</v>
          </cell>
          <cell r="T45">
            <v>223271.0317739741</v>
          </cell>
          <cell r="V45" t="str">
            <v>F</v>
          </cell>
          <cell r="W45">
            <v>9347.4634000000024</v>
          </cell>
          <cell r="Y45" t="str">
            <v>F</v>
          </cell>
          <cell r="Z45">
            <v>9347.4634000000024</v>
          </cell>
          <cell r="AB45" t="str">
            <v>F</v>
          </cell>
          <cell r="AC45">
            <v>208948.08873149223</v>
          </cell>
          <cell r="AE45" t="str">
            <v>F</v>
          </cell>
          <cell r="AF45">
            <v>35758.159196077308</v>
          </cell>
          <cell r="AH45" t="str">
            <v>F</v>
          </cell>
          <cell r="AI45">
            <v>165434.86549609547</v>
          </cell>
          <cell r="AK45" t="str">
            <v>F</v>
          </cell>
          <cell r="AL45" t="str">
            <v>NaN</v>
          </cell>
          <cell r="AM45" t="str">
            <v>L</v>
          </cell>
          <cell r="AO45" t="str">
            <v>NaN</v>
          </cell>
          <cell r="AP45" t="str">
            <v>L</v>
          </cell>
          <cell r="AR45">
            <v>0</v>
          </cell>
          <cell r="AU45">
            <v>2804.2214028202507</v>
          </cell>
          <cell r="AX45">
            <v>2283.2743028202508</v>
          </cell>
          <cell r="BA45">
            <v>432.10300000000001</v>
          </cell>
          <cell r="BD45">
            <v>88.844100000000012</v>
          </cell>
          <cell r="BG45">
            <v>4950.8426364991647</v>
          </cell>
          <cell r="BJ45">
            <v>29136.911300588039</v>
          </cell>
          <cell r="BL45" t="str">
            <v>F</v>
          </cell>
          <cell r="BM45">
            <v>978672.57171710359</v>
          </cell>
          <cell r="BO45" t="str">
            <v>F</v>
          </cell>
          <cell r="BP45">
            <v>1997.2553378267471</v>
          </cell>
          <cell r="BR45" t="str">
            <v>F</v>
          </cell>
          <cell r="BS45" t="str">
            <v>NaN</v>
          </cell>
          <cell r="BT45" t="str">
            <v>M</v>
          </cell>
          <cell r="BU45" t="str">
            <v>F</v>
          </cell>
          <cell r="BV45">
            <v>1997.2553378267471</v>
          </cell>
          <cell r="BX45" t="str">
            <v>F</v>
          </cell>
          <cell r="BY45" t="str">
            <v>NaN</v>
          </cell>
          <cell r="BZ45" t="str">
            <v>M</v>
          </cell>
          <cell r="CA45" t="str">
            <v>F</v>
          </cell>
          <cell r="CB45" t="str">
            <v>NaN</v>
          </cell>
          <cell r="CC45" t="str">
            <v>M</v>
          </cell>
          <cell r="CD45" t="str">
            <v>F</v>
          </cell>
          <cell r="CE45" t="str">
            <v>NaN</v>
          </cell>
          <cell r="CF45" t="str">
            <v>M</v>
          </cell>
          <cell r="CG45" t="str">
            <v>F</v>
          </cell>
          <cell r="CH45">
            <v>607201.38417679933</v>
          </cell>
          <cell r="CJ45" t="str">
            <v>F</v>
          </cell>
          <cell r="CK45">
            <v>369473.93220247747</v>
          </cell>
          <cell r="CM45" t="str">
            <v>F</v>
          </cell>
          <cell r="CN45">
            <v>340139.32620247739</v>
          </cell>
          <cell r="CQ45">
            <v>29334.605999999996</v>
          </cell>
          <cell r="CT45">
            <v>337271.52170140605</v>
          </cell>
          <cell r="CV45" t="str">
            <v>F</v>
          </cell>
          <cell r="CW45">
            <v>9863.5761000000002</v>
          </cell>
          <cell r="CY45" t="str">
            <v>F</v>
          </cell>
          <cell r="CZ45">
            <v>327407.94560140604</v>
          </cell>
          <cell r="DC45">
            <v>1981.306</v>
          </cell>
          <cell r="DE45" t="str">
            <v>F</v>
          </cell>
          <cell r="DF45">
            <v>849.03463721074661</v>
          </cell>
          <cell r="DH45" t="str">
            <v>F</v>
          </cell>
          <cell r="DI45">
            <v>845.48463721074654</v>
          </cell>
          <cell r="DL45">
            <v>3.5500000000000003</v>
          </cell>
          <cell r="DO45">
            <v>161239.22250581859</v>
          </cell>
          <cell r="DQ45" t="str">
            <v>F</v>
          </cell>
          <cell r="DR45">
            <v>768967.94266658882</v>
          </cell>
          <cell r="DT45" t="str">
            <v>F</v>
          </cell>
          <cell r="DU45">
            <v>607728.72016077023</v>
          </cell>
          <cell r="DW45" t="str">
            <v>F</v>
          </cell>
          <cell r="DX45">
            <v>693288.1047481827</v>
          </cell>
          <cell r="DZ45" t="str">
            <v>F</v>
          </cell>
          <cell r="EA45">
            <v>460776.65173584432</v>
          </cell>
          <cell r="EC45" t="str">
            <v>F</v>
          </cell>
          <cell r="ED45">
            <v>232511.4530123384</v>
          </cell>
          <cell r="EF45" t="str">
            <v>F</v>
          </cell>
          <cell r="EG45" t="str">
            <v>NaN</v>
          </cell>
          <cell r="EH45" t="str">
            <v>L</v>
          </cell>
          <cell r="EJ45">
            <v>2095101.3124482562</v>
          </cell>
          <cell r="EL45" t="str">
            <v>F</v>
          </cell>
          <cell r="EM45">
            <v>2436224.8802264347</v>
          </cell>
          <cell r="EO45" t="str">
            <v>F</v>
          </cell>
          <cell r="EP45">
            <v>2776708.7006348888</v>
          </cell>
          <cell r="ER45" t="str">
            <v>F</v>
          </cell>
          <cell r="ES45">
            <v>144351.73851516042</v>
          </cell>
          <cell r="EU45" t="str">
            <v>F</v>
          </cell>
          <cell r="EV45">
            <v>-17016.749353447427</v>
          </cell>
          <cell r="EY45">
            <v>79286.184362471176</v>
          </cell>
          <cell r="FB45" t="str">
            <v>NaN</v>
          </cell>
        </row>
        <row r="46">
          <cell r="A46">
            <v>2010</v>
          </cell>
          <cell r="B46">
            <v>1479922.09728706</v>
          </cell>
          <cell r="D46" t="str">
            <v>F</v>
          </cell>
          <cell r="E46">
            <v>1119667.1905455405</v>
          </cell>
          <cell r="H46">
            <v>322725.89486456686</v>
          </cell>
          <cell r="K46">
            <v>37529.011876952602</v>
          </cell>
          <cell r="N46">
            <v>1274766.2285940372</v>
          </cell>
          <cell r="P46" t="str">
            <v>F</v>
          </cell>
          <cell r="Q46">
            <v>1044187.1870556053</v>
          </cell>
          <cell r="S46" t="str">
            <v>F</v>
          </cell>
          <cell r="T46">
            <v>230579.04153843186</v>
          </cell>
          <cell r="V46" t="str">
            <v>F</v>
          </cell>
          <cell r="W46">
            <v>13773.395800000002</v>
          </cell>
          <cell r="Y46" t="str">
            <v>F</v>
          </cell>
          <cell r="Z46">
            <v>13773.395800000002</v>
          </cell>
          <cell r="AB46" t="str">
            <v>F</v>
          </cell>
          <cell r="AC46">
            <v>250352.52313228065</v>
          </cell>
          <cell r="AE46" t="str">
            <v>F</v>
          </cell>
          <cell r="AF46">
            <v>40005.37440111702</v>
          </cell>
          <cell r="AH46" t="str">
            <v>F</v>
          </cell>
          <cell r="AI46">
            <v>201979.76489950714</v>
          </cell>
          <cell r="AK46" t="str">
            <v>F</v>
          </cell>
          <cell r="AL46" t="str">
            <v>NaN</v>
          </cell>
          <cell r="AM46" t="str">
            <v>L</v>
          </cell>
          <cell r="AO46" t="str">
            <v>NaN</v>
          </cell>
          <cell r="AP46" t="str">
            <v>L</v>
          </cell>
          <cell r="AR46">
            <v>0</v>
          </cell>
          <cell r="AU46">
            <v>3402.1612400122222</v>
          </cell>
          <cell r="AX46">
            <v>2900.1659400122221</v>
          </cell>
          <cell r="BA46">
            <v>454.47800000000001</v>
          </cell>
          <cell r="BD46">
            <v>47.517300000000006</v>
          </cell>
          <cell r="BG46">
            <v>4965.222591644264</v>
          </cell>
          <cell r="BJ46">
            <v>32534.270980393154</v>
          </cell>
          <cell r="BL46" t="str">
            <v>F</v>
          </cell>
          <cell r="BM46">
            <v>1010178.3109366213</v>
          </cell>
          <cell r="BO46" t="str">
            <v>F</v>
          </cell>
          <cell r="BP46">
            <v>1622.8271964922305</v>
          </cell>
          <cell r="BR46" t="str">
            <v>F</v>
          </cell>
          <cell r="BS46" t="str">
            <v>NaN</v>
          </cell>
          <cell r="BT46" t="str">
            <v>M</v>
          </cell>
          <cell r="BU46" t="str">
            <v>F</v>
          </cell>
          <cell r="BV46">
            <v>1622.8271964922305</v>
          </cell>
          <cell r="BX46" t="str">
            <v>F</v>
          </cell>
          <cell r="BY46" t="str">
            <v>NaN</v>
          </cell>
          <cell r="BZ46" t="str">
            <v>M</v>
          </cell>
          <cell r="CA46" t="str">
            <v>F</v>
          </cell>
          <cell r="CB46" t="str">
            <v>NaN</v>
          </cell>
          <cell r="CC46" t="str">
            <v>M</v>
          </cell>
          <cell r="CD46" t="str">
            <v>F</v>
          </cell>
          <cell r="CE46" t="str">
            <v>NaN</v>
          </cell>
          <cell r="CF46" t="str">
            <v>M</v>
          </cell>
          <cell r="CG46" t="str">
            <v>F</v>
          </cell>
          <cell r="CH46">
            <v>623269.14581718727</v>
          </cell>
          <cell r="CJ46" t="str">
            <v>F</v>
          </cell>
          <cell r="CK46">
            <v>385286.33792294184</v>
          </cell>
          <cell r="CM46" t="str">
            <v>F</v>
          </cell>
          <cell r="CN46">
            <v>354106.10892294184</v>
          </cell>
          <cell r="CQ46">
            <v>31180.228999999999</v>
          </cell>
          <cell r="CT46">
            <v>339466.86225178861</v>
          </cell>
          <cell r="CV46" t="str">
            <v>F</v>
          </cell>
          <cell r="CW46">
            <v>9551.6836800000001</v>
          </cell>
          <cell r="CY46" t="str">
            <v>F</v>
          </cell>
          <cell r="CZ46">
            <v>329915.17857178859</v>
          </cell>
          <cell r="DC46">
            <v>3497.078</v>
          </cell>
          <cell r="DE46" t="str">
            <v>F</v>
          </cell>
          <cell r="DF46">
            <v>978.00539349867722</v>
          </cell>
          <cell r="DH46" t="str">
            <v>F</v>
          </cell>
          <cell r="DI46">
            <v>975.29139349867728</v>
          </cell>
          <cell r="DL46">
            <v>2.714</v>
          </cell>
          <cell r="DO46">
            <v>156328.08298484847</v>
          </cell>
          <cell r="DQ46" t="str">
            <v>F</v>
          </cell>
          <cell r="DR46">
            <v>810695.03965336981</v>
          </cell>
          <cell r="DT46" t="str">
            <v>F</v>
          </cell>
          <cell r="DU46">
            <v>654366.95666852116</v>
          </cell>
          <cell r="DW46" t="str">
            <v>F</v>
          </cell>
          <cell r="DX46">
            <v>737518.54796732287</v>
          </cell>
          <cell r="DZ46" t="str">
            <v>F</v>
          </cell>
          <cell r="EA46">
            <v>258447.48132093099</v>
          </cell>
          <cell r="EC46" t="str">
            <v>F</v>
          </cell>
          <cell r="ED46">
            <v>479071.06664639188</v>
          </cell>
          <cell r="EF46" t="str">
            <v>F</v>
          </cell>
          <cell r="EG46" t="str">
            <v>NaN</v>
          </cell>
          <cell r="EH46" t="str">
            <v>L</v>
          </cell>
          <cell r="EJ46">
            <v>2218769.2936413777</v>
          </cell>
          <cell r="EL46" t="str">
            <v>F</v>
          </cell>
          <cell r="EM46">
            <v>2542728.3882582048</v>
          </cell>
          <cell r="EO46" t="str">
            <v>F</v>
          </cell>
          <cell r="EP46">
            <v>2895490.3703390802</v>
          </cell>
          <cell r="ER46" t="str">
            <v>F</v>
          </cell>
          <cell r="ES46">
            <v>92650.889913171355</v>
          </cell>
          <cell r="EU46" t="str">
            <v>F</v>
          </cell>
          <cell r="EV46">
            <v>-63701.387678178457</v>
          </cell>
          <cell r="EY46">
            <v>28845.505272772658</v>
          </cell>
          <cell r="FB46" t="str">
            <v>NaN</v>
          </cell>
        </row>
        <row r="47">
          <cell r="A47">
            <v>2011</v>
          </cell>
          <cell r="B47">
            <v>1590194.0099002288</v>
          </cell>
          <cell r="D47" t="str">
            <v>F</v>
          </cell>
          <cell r="E47">
            <v>1198449.0252863918</v>
          </cell>
          <cell r="H47">
            <v>347947.47736867354</v>
          </cell>
          <cell r="K47">
            <v>43797.50724516355</v>
          </cell>
          <cell r="N47">
            <v>1340092.234234517</v>
          </cell>
          <cell r="P47" t="str">
            <v>F</v>
          </cell>
          <cell r="Q47">
            <v>1097685.849428586</v>
          </cell>
          <cell r="S47" t="str">
            <v>F</v>
          </cell>
          <cell r="T47">
            <v>242406.38480593104</v>
          </cell>
          <cell r="V47" t="str">
            <v>F</v>
          </cell>
          <cell r="W47">
            <v>9924.6785</v>
          </cell>
          <cell r="Y47" t="str">
            <v>F</v>
          </cell>
          <cell r="Z47">
            <v>9924.6785</v>
          </cell>
          <cell r="AB47" t="str">
            <v>F</v>
          </cell>
          <cell r="AC47">
            <v>270241.34667486901</v>
          </cell>
          <cell r="AE47" t="str">
            <v>F</v>
          </cell>
          <cell r="AF47">
            <v>41659.281888730082</v>
          </cell>
          <cell r="AH47" t="str">
            <v>F</v>
          </cell>
          <cell r="AI47">
            <v>221189.53656519187</v>
          </cell>
          <cell r="AK47" t="str">
            <v>F</v>
          </cell>
          <cell r="AL47" t="str">
            <v>NaN</v>
          </cell>
          <cell r="AM47" t="str">
            <v>L</v>
          </cell>
          <cell r="AO47" t="str">
            <v>NaN</v>
          </cell>
          <cell r="AP47" t="str">
            <v>L</v>
          </cell>
          <cell r="AR47">
            <v>0</v>
          </cell>
          <cell r="AU47">
            <v>3253.0509057252498</v>
          </cell>
          <cell r="AX47">
            <v>2447.0364057252496</v>
          </cell>
          <cell r="BA47">
            <v>713.74199999999996</v>
          </cell>
          <cell r="BD47">
            <v>92.272499999999994</v>
          </cell>
          <cell r="BG47">
            <v>4139.4773152217895</v>
          </cell>
          <cell r="BJ47">
            <v>36780.791006079831</v>
          </cell>
          <cell r="BL47" t="str">
            <v>F</v>
          </cell>
          <cell r="BM47">
            <v>1078319.4455007187</v>
          </cell>
          <cell r="BO47" t="str">
            <v>F</v>
          </cell>
          <cell r="BP47">
            <v>1636.1667362156895</v>
          </cell>
          <cell r="BR47" t="str">
            <v>F</v>
          </cell>
          <cell r="BS47" t="str">
            <v>NaN</v>
          </cell>
          <cell r="BT47" t="str">
            <v>M</v>
          </cell>
          <cell r="BU47" t="str">
            <v>F</v>
          </cell>
          <cell r="BV47">
            <v>1636.1667362156895</v>
          </cell>
          <cell r="BX47" t="str">
            <v>F</v>
          </cell>
          <cell r="BY47" t="str">
            <v>NaN</v>
          </cell>
          <cell r="BZ47" t="str">
            <v>M</v>
          </cell>
          <cell r="CA47" t="str">
            <v>F</v>
          </cell>
          <cell r="CB47" t="str">
            <v>NaN</v>
          </cell>
          <cell r="CC47" t="str">
            <v>M</v>
          </cell>
          <cell r="CD47" t="str">
            <v>F</v>
          </cell>
          <cell r="CE47" t="str">
            <v>NaN</v>
          </cell>
          <cell r="CF47" t="str">
            <v>M</v>
          </cell>
          <cell r="CG47" t="str">
            <v>F</v>
          </cell>
          <cell r="CH47">
            <v>659541.25614151114</v>
          </cell>
          <cell r="CJ47" t="str">
            <v>F</v>
          </cell>
          <cell r="CK47">
            <v>417142.02262299182</v>
          </cell>
          <cell r="CM47" t="str">
            <v>F</v>
          </cell>
          <cell r="CN47">
            <v>383153.79262299184</v>
          </cell>
          <cell r="CQ47">
            <v>33988.230000000003</v>
          </cell>
          <cell r="CT47">
            <v>317354.82282360498</v>
          </cell>
          <cell r="CV47" t="str">
            <v>F</v>
          </cell>
          <cell r="CW47">
            <v>9254.3842051883021</v>
          </cell>
          <cell r="CY47" t="str">
            <v>F</v>
          </cell>
          <cell r="CZ47">
            <v>308100.43861841667</v>
          </cell>
          <cell r="DC47">
            <v>2450.489</v>
          </cell>
          <cell r="DE47" t="str">
            <v>F</v>
          </cell>
          <cell r="DF47">
            <v>1053.1134371701082</v>
          </cell>
          <cell r="DH47" t="str">
            <v>F</v>
          </cell>
          <cell r="DI47">
            <v>1035.4204371701082</v>
          </cell>
          <cell r="DL47">
            <v>17.693000000000001</v>
          </cell>
          <cell r="DO47">
            <v>176780.04572901441</v>
          </cell>
          <cell r="DQ47" t="str">
            <v>F</v>
          </cell>
          <cell r="DR47">
            <v>875114.92633363942</v>
          </cell>
          <cell r="DT47" t="str">
            <v>F</v>
          </cell>
          <cell r="DU47">
            <v>698334.88060462498</v>
          </cell>
          <cell r="DW47" t="str">
            <v>F</v>
          </cell>
          <cell r="DX47">
            <v>796394.77621724515</v>
          </cell>
          <cell r="DZ47" t="str">
            <v>F</v>
          </cell>
          <cell r="EA47">
            <v>280794.09649438685</v>
          </cell>
          <cell r="EC47" t="str">
            <v>F</v>
          </cell>
          <cell r="ED47">
            <v>515600.6797228583</v>
          </cell>
          <cell r="EF47" t="str">
            <v>F</v>
          </cell>
          <cell r="EG47" t="str">
            <v>NaN</v>
          </cell>
          <cell r="EH47" t="str">
            <v>L</v>
          </cell>
          <cell r="EJ47">
            <v>2357735.6642725333</v>
          </cell>
          <cell r="EL47" t="str">
            <v>F</v>
          </cell>
          <cell r="EM47">
            <v>2656819.2887030211</v>
          </cell>
          <cell r="EO47" t="str">
            <v>F</v>
          </cell>
          <cell r="EP47">
            <v>3035608.7093950403</v>
          </cell>
          <cell r="ER47" t="str">
            <v>F</v>
          </cell>
          <cell r="ES47">
            <v>-69238.181804866588</v>
          </cell>
          <cell r="EU47" t="str">
            <v>F</v>
          </cell>
          <cell r="EV47">
            <v>-246182.91409671088</v>
          </cell>
          <cell r="EY47">
            <v>-122663.01144090464</v>
          </cell>
          <cell r="FB47" t="str">
            <v>NaN</v>
          </cell>
        </row>
        <row r="48">
          <cell r="A48">
            <v>2012</v>
          </cell>
          <cell r="B48">
            <v>1554595.3980674152</v>
          </cell>
          <cell r="D48" t="str">
            <v>F</v>
          </cell>
          <cell r="E48">
            <v>1134980.9618458569</v>
          </cell>
          <cell r="H48">
            <v>368608.1993533143</v>
          </cell>
          <cell r="K48">
            <v>51006.236868244247</v>
          </cell>
          <cell r="N48">
            <v>1452836.0381829271</v>
          </cell>
          <cell r="P48" t="str">
            <v>F</v>
          </cell>
          <cell r="Q48">
            <v>1190675.8621049069</v>
          </cell>
          <cell r="S48" t="str">
            <v>F</v>
          </cell>
          <cell r="T48">
            <v>262160.17607802007</v>
          </cell>
          <cell r="V48" t="str">
            <v>F</v>
          </cell>
          <cell r="W48">
            <v>20400.043460000001</v>
          </cell>
          <cell r="Y48" t="str">
            <v>F</v>
          </cell>
          <cell r="Z48">
            <v>20400.043460000001</v>
          </cell>
          <cell r="AB48" t="str">
            <v>F</v>
          </cell>
          <cell r="AC48">
            <v>338538.8631892564</v>
          </cell>
          <cell r="AE48" t="str">
            <v>F</v>
          </cell>
          <cell r="AF48">
            <v>67711.905780356537</v>
          </cell>
          <cell r="AH48" t="str">
            <v>F</v>
          </cell>
          <cell r="AI48">
            <v>262817.22886275104</v>
          </cell>
          <cell r="AK48" t="str">
            <v>F</v>
          </cell>
          <cell r="AL48" t="str">
            <v>NaN</v>
          </cell>
          <cell r="AM48" t="str">
            <v>L</v>
          </cell>
          <cell r="AO48" t="str">
            <v>NaN</v>
          </cell>
          <cell r="AP48" t="str">
            <v>L</v>
          </cell>
          <cell r="AR48">
            <v>0</v>
          </cell>
          <cell r="AU48">
            <v>5445.5071541149418</v>
          </cell>
          <cell r="AX48">
            <v>4337.9316541149419</v>
          </cell>
          <cell r="BA48">
            <v>980.83299999999997</v>
          </cell>
          <cell r="BD48">
            <v>126.74250000000001</v>
          </cell>
          <cell r="BG48">
            <v>2564.2213920338963</v>
          </cell>
          <cell r="BJ48">
            <v>59233.444786158441</v>
          </cell>
          <cell r="BL48" t="str">
            <v>F</v>
          </cell>
          <cell r="BM48">
            <v>1167388.2416247041</v>
          </cell>
          <cell r="BO48" t="str">
            <v>F</v>
          </cell>
          <cell r="BP48">
            <v>2005.120347622026</v>
          </cell>
          <cell r="BR48" t="str">
            <v>F</v>
          </cell>
          <cell r="BS48" t="str">
            <v>NaN</v>
          </cell>
          <cell r="BT48" t="str">
            <v>M</v>
          </cell>
          <cell r="BU48" t="str">
            <v>F</v>
          </cell>
          <cell r="BV48">
            <v>2005.120347622026</v>
          </cell>
          <cell r="BX48" t="str">
            <v>F</v>
          </cell>
          <cell r="BY48" t="str">
            <v>NaN</v>
          </cell>
          <cell r="BZ48" t="str">
            <v>M</v>
          </cell>
          <cell r="CA48" t="str">
            <v>F</v>
          </cell>
          <cell r="CB48" t="str">
            <v>NaN</v>
          </cell>
          <cell r="CC48" t="str">
            <v>M</v>
          </cell>
          <cell r="CD48" t="str">
            <v>F</v>
          </cell>
          <cell r="CE48" t="str">
            <v>NaN</v>
          </cell>
          <cell r="CF48" t="str">
            <v>M</v>
          </cell>
          <cell r="CG48" t="str">
            <v>F</v>
          </cell>
          <cell r="CH48">
            <v>714776.90258505463</v>
          </cell>
          <cell r="CJ48" t="str">
            <v>F</v>
          </cell>
          <cell r="CK48">
            <v>450606.21869202727</v>
          </cell>
          <cell r="CM48" t="str">
            <v>F</v>
          </cell>
          <cell r="CN48">
            <v>408566.82669202727</v>
          </cell>
          <cell r="CQ48">
            <v>42039.392</v>
          </cell>
          <cell r="CT48">
            <v>341383.63380453375</v>
          </cell>
          <cell r="CV48" t="str">
            <v>F</v>
          </cell>
          <cell r="CW48">
            <v>9722.0176859019994</v>
          </cell>
          <cell r="CY48" t="str">
            <v>F</v>
          </cell>
          <cell r="CZ48">
            <v>331661.61611863179</v>
          </cell>
          <cell r="DC48">
            <v>2579.0859999999998</v>
          </cell>
          <cell r="DE48" t="str">
            <v>F</v>
          </cell>
          <cell r="DF48">
            <v>1118.8321693679134</v>
          </cell>
          <cell r="DH48" t="str">
            <v>F</v>
          </cell>
          <cell r="DI48">
            <v>1090.6831693679135</v>
          </cell>
          <cell r="DL48">
            <v>28.149000000000001</v>
          </cell>
          <cell r="DO48">
            <v>183173.45996646181</v>
          </cell>
          <cell r="DQ48" t="str">
            <v>F</v>
          </cell>
          <cell r="DR48">
            <v>875304.83913753054</v>
          </cell>
          <cell r="DT48" t="str">
            <v>F</v>
          </cell>
          <cell r="DU48">
            <v>692131.37917106878</v>
          </cell>
          <cell r="DW48" t="str">
            <v>F</v>
          </cell>
          <cell r="DX48">
            <v>795282.84356186946</v>
          </cell>
          <cell r="DZ48" t="str">
            <v>F</v>
          </cell>
          <cell r="EA48">
            <v>299468.60236311529</v>
          </cell>
          <cell r="EC48" t="str">
            <v>F</v>
          </cell>
          <cell r="ED48">
            <v>495814.24119875417</v>
          </cell>
          <cell r="EF48" t="str">
            <v>F</v>
          </cell>
          <cell r="EG48" t="str">
            <v>NaN</v>
          </cell>
          <cell r="EH48" t="str">
            <v>L</v>
          </cell>
          <cell r="EJ48">
            <v>2528414.0041854815</v>
          </cell>
          <cell r="EL48" t="str">
            <v>F</v>
          </cell>
          <cell r="EM48">
            <v>2851940.0229762653</v>
          </cell>
          <cell r="EO48" t="str">
            <v>F</v>
          </cell>
          <cell r="EP48">
            <v>3257250.791729548</v>
          </cell>
          <cell r="ER48" t="str">
            <v>F</v>
          </cell>
          <cell r="ES48">
            <v>-23518.402904539154</v>
          </cell>
          <cell r="EU48" t="str">
            <v>F</v>
          </cell>
          <cell r="EV48">
            <v>-206633.33070163307</v>
          </cell>
          <cell r="EY48">
            <v>-37576.33031270052</v>
          </cell>
          <cell r="FB48" t="str">
            <v>NaN</v>
          </cell>
        </row>
        <row r="49">
          <cell r="A49">
            <v>2013</v>
          </cell>
          <cell r="B49">
            <v>1605663.2521478417</v>
          </cell>
          <cell r="D49" t="str">
            <v>F</v>
          </cell>
          <cell r="E49">
            <v>1202197.6340871265</v>
          </cell>
          <cell r="H49">
            <v>352333.48713352543</v>
          </cell>
          <cell r="K49">
            <v>51132.130927189719</v>
          </cell>
          <cell r="N49">
            <v>1579901.5428123474</v>
          </cell>
          <cell r="P49" t="str">
            <v>F</v>
          </cell>
          <cell r="Q49">
            <v>1294856.4392709299</v>
          </cell>
          <cell r="S49" t="str">
            <v>F</v>
          </cell>
          <cell r="T49">
            <v>285045.10354141751</v>
          </cell>
          <cell r="V49" t="str">
            <v>F</v>
          </cell>
          <cell r="W49">
            <v>21690.506600000001</v>
          </cell>
          <cell r="Y49" t="str">
            <v>F</v>
          </cell>
          <cell r="Z49">
            <v>21690.506600000001</v>
          </cell>
          <cell r="AB49" t="str">
            <v>F</v>
          </cell>
          <cell r="AC49">
            <v>271695.31568921189</v>
          </cell>
          <cell r="AE49" t="str">
            <v>F</v>
          </cell>
          <cell r="AF49">
            <v>33570.856021406806</v>
          </cell>
          <cell r="AH49" t="str">
            <v>F</v>
          </cell>
          <cell r="AI49">
            <v>227916.7379563998</v>
          </cell>
          <cell r="AK49" t="str">
            <v>F</v>
          </cell>
          <cell r="AL49" t="str">
            <v>NaN</v>
          </cell>
          <cell r="AM49" t="str">
            <v>L</v>
          </cell>
          <cell r="AO49" t="str">
            <v>NaN</v>
          </cell>
          <cell r="AP49" t="str">
            <v>L</v>
          </cell>
          <cell r="AR49">
            <v>0</v>
          </cell>
          <cell r="AU49">
            <v>4650.0620347927161</v>
          </cell>
          <cell r="AX49">
            <v>3424.8918347927161</v>
          </cell>
          <cell r="BA49">
            <v>963.38</v>
          </cell>
          <cell r="BD49">
            <v>261.79020000000003</v>
          </cell>
          <cell r="BG49">
            <v>5557.6596766125367</v>
          </cell>
          <cell r="BJ49">
            <v>40304.582531217617</v>
          </cell>
          <cell r="BL49" t="str">
            <v>F</v>
          </cell>
          <cell r="BM49">
            <v>1229415.0575578678</v>
          </cell>
          <cell r="BO49" t="str">
            <v>F</v>
          </cell>
          <cell r="BP49">
            <v>2271.6371056962007</v>
          </cell>
          <cell r="BR49" t="str">
            <v>F</v>
          </cell>
          <cell r="BS49" t="str">
            <v>NaN</v>
          </cell>
          <cell r="BT49" t="str">
            <v>M</v>
          </cell>
          <cell r="BU49" t="str">
            <v>F</v>
          </cell>
          <cell r="BV49">
            <v>2271.6371056962007</v>
          </cell>
          <cell r="BX49" t="str">
            <v>F</v>
          </cell>
          <cell r="BY49" t="str">
            <v>NaN</v>
          </cell>
          <cell r="BZ49" t="str">
            <v>M</v>
          </cell>
          <cell r="CA49" t="str">
            <v>F</v>
          </cell>
          <cell r="CB49" t="str">
            <v>NaN</v>
          </cell>
          <cell r="CC49" t="str">
            <v>M</v>
          </cell>
          <cell r="CD49" t="str">
            <v>F</v>
          </cell>
          <cell r="CE49" t="str">
            <v>NaN</v>
          </cell>
          <cell r="CF49" t="str">
            <v>M</v>
          </cell>
          <cell r="CG49" t="str">
            <v>F</v>
          </cell>
          <cell r="CH49">
            <v>763964.546138098</v>
          </cell>
          <cell r="CJ49" t="str">
            <v>F</v>
          </cell>
          <cell r="CK49">
            <v>463178.87431407359</v>
          </cell>
          <cell r="CM49" t="str">
            <v>F</v>
          </cell>
          <cell r="CN49">
            <v>422148.47431407357</v>
          </cell>
          <cell r="CQ49">
            <v>41030.400000000001</v>
          </cell>
          <cell r="CT49">
            <v>371881.79058405675</v>
          </cell>
          <cell r="CV49" t="str">
            <v>F</v>
          </cell>
          <cell r="CW49">
            <v>10540.858672298171</v>
          </cell>
          <cell r="CY49" t="str">
            <v>F</v>
          </cell>
          <cell r="CZ49">
            <v>361340.93191175855</v>
          </cell>
          <cell r="DC49">
            <v>2541.7530000000002</v>
          </cell>
          <cell r="DE49" t="str">
            <v>F</v>
          </cell>
          <cell r="DF49">
            <v>1043.6554109302278</v>
          </cell>
          <cell r="DH49" t="str">
            <v>F</v>
          </cell>
          <cell r="DI49">
            <v>1038.1384109302278</v>
          </cell>
          <cell r="DL49">
            <v>5.5169999999999995</v>
          </cell>
          <cell r="DO49">
            <v>174419.48438171379</v>
          </cell>
          <cell r="DQ49" t="str">
            <v>F</v>
          </cell>
          <cell r="DR49">
            <v>869153.53195141582</v>
          </cell>
          <cell r="DT49" t="str">
            <v>F</v>
          </cell>
          <cell r="DU49">
            <v>694734.04756970203</v>
          </cell>
          <cell r="DW49" t="str">
            <v>F</v>
          </cell>
          <cell r="DX49">
            <v>783972.64940062119</v>
          </cell>
          <cell r="DZ49" t="str">
            <v>F</v>
          </cell>
          <cell r="EA49">
            <v>288862.9537305538</v>
          </cell>
          <cell r="EC49" t="str">
            <v>F</v>
          </cell>
          <cell r="ED49">
            <v>495109.69567006739</v>
          </cell>
          <cell r="EF49" t="str">
            <v>F</v>
          </cell>
          <cell r="EG49" t="str">
            <v>NaN</v>
          </cell>
          <cell r="EH49" t="str">
            <v>L</v>
          </cell>
          <cell r="EJ49">
            <v>2585735.3504422666</v>
          </cell>
          <cell r="EL49" t="str">
            <v>F</v>
          </cell>
          <cell r="EM49">
            <v>2946736.0159321227</v>
          </cell>
          <cell r="EO49" t="str">
            <v>F</v>
          </cell>
          <cell r="EP49">
            <v>3366049.0722831283</v>
          </cell>
          <cell r="ER49" t="str">
            <v>F</v>
          </cell>
          <cell r="ES49">
            <v>-56774.01426737693</v>
          </cell>
          <cell r="EU49" t="str">
            <v>F</v>
          </cell>
          <cell r="EV49">
            <v>-230919.7432381605</v>
          </cell>
          <cell r="EY49">
            <v>-164319.8900050782</v>
          </cell>
          <cell r="FB49" t="str">
            <v>NaN</v>
          </cell>
        </row>
        <row r="50">
          <cell r="A50">
            <v>2014</v>
          </cell>
          <cell r="B50">
            <v>1687856.6843957482</v>
          </cell>
          <cell r="D50" t="str">
            <v>F</v>
          </cell>
          <cell r="E50">
            <v>1253681.9377352223</v>
          </cell>
          <cell r="H50">
            <v>382670.47073967138</v>
          </cell>
          <cell r="K50">
            <v>51504.275920854299</v>
          </cell>
          <cell r="N50">
            <v>1645272.4166524289</v>
          </cell>
          <cell r="P50" t="str">
            <v>F</v>
          </cell>
          <cell r="Q50">
            <v>1348949.7497650578</v>
          </cell>
          <cell r="S50" t="str">
            <v>F</v>
          </cell>
          <cell r="T50">
            <v>296322.66688737116</v>
          </cell>
          <cell r="V50" t="str">
            <v>F</v>
          </cell>
          <cell r="W50">
            <v>26968.270648399997</v>
          </cell>
          <cell r="Y50" t="str">
            <v>F</v>
          </cell>
          <cell r="Z50">
            <v>26968.270648399997</v>
          </cell>
          <cell r="AB50" t="str">
            <v>F</v>
          </cell>
          <cell r="AC50">
            <v>279642.5227790341</v>
          </cell>
          <cell r="AE50" t="str">
            <v>F</v>
          </cell>
          <cell r="AF50">
            <v>39971.85916796841</v>
          </cell>
          <cell r="AH50" t="str">
            <v>F</v>
          </cell>
          <cell r="AI50">
            <v>228141.0575237906</v>
          </cell>
          <cell r="AK50" t="str">
            <v>F</v>
          </cell>
          <cell r="AL50" t="str">
            <v>NaN</v>
          </cell>
          <cell r="AM50" t="str">
            <v>L</v>
          </cell>
          <cell r="AO50" t="str">
            <v>NaN</v>
          </cell>
          <cell r="AP50" t="str">
            <v>L</v>
          </cell>
          <cell r="AR50">
            <v>0</v>
          </cell>
          <cell r="AU50">
            <v>5634.4049110407268</v>
          </cell>
          <cell r="AX50">
            <v>3912.2809110407266</v>
          </cell>
          <cell r="BA50">
            <v>1315.423</v>
          </cell>
          <cell r="BD50">
            <v>406.70100000000002</v>
          </cell>
          <cell r="BG50">
            <v>5895.2011762343027</v>
          </cell>
          <cell r="BJ50">
            <v>30743.352366377567</v>
          </cell>
          <cell r="BL50" t="str">
            <v>F</v>
          </cell>
          <cell r="BM50">
            <v>1253684.087960023</v>
          </cell>
          <cell r="BO50" t="str">
            <v>F</v>
          </cell>
          <cell r="BP50">
            <v>3224.0704943436999</v>
          </cell>
          <cell r="BR50" t="str">
            <v>F</v>
          </cell>
          <cell r="BS50" t="str">
            <v>NaN</v>
          </cell>
          <cell r="BT50" t="str">
            <v>M</v>
          </cell>
          <cell r="BU50" t="str">
            <v>F</v>
          </cell>
          <cell r="BV50">
            <v>3224.0704943436999</v>
          </cell>
          <cell r="BX50" t="str">
            <v>F</v>
          </cell>
          <cell r="BY50" t="str">
            <v>NaN</v>
          </cell>
          <cell r="BZ50" t="str">
            <v>M</v>
          </cell>
          <cell r="CA50" t="str">
            <v>F</v>
          </cell>
          <cell r="CB50" t="str">
            <v>NaN</v>
          </cell>
          <cell r="CC50" t="str">
            <v>M</v>
          </cell>
          <cell r="CD50" t="str">
            <v>F</v>
          </cell>
          <cell r="CE50" t="str">
            <v>NaN</v>
          </cell>
          <cell r="CF50" t="str">
            <v>M</v>
          </cell>
          <cell r="CG50" t="str">
            <v>F</v>
          </cell>
          <cell r="CH50">
            <v>782023.64006482321</v>
          </cell>
          <cell r="CJ50" t="str">
            <v>F</v>
          </cell>
          <cell r="CK50">
            <v>468436.37740085612</v>
          </cell>
          <cell r="CM50" t="str">
            <v>F</v>
          </cell>
          <cell r="CN50">
            <v>428861.58235101844</v>
          </cell>
          <cell r="CQ50">
            <v>39574.795049837696</v>
          </cell>
          <cell r="CT50">
            <v>355963.92526503175</v>
          </cell>
          <cell r="CV50" t="str">
            <v>F</v>
          </cell>
          <cell r="CW50">
            <v>10491.653946880788</v>
          </cell>
          <cell r="CY50" t="str">
            <v>F</v>
          </cell>
          <cell r="CZ50">
            <v>345472.27131815098</v>
          </cell>
          <cell r="DC50">
            <v>2457.2970601006023</v>
          </cell>
          <cell r="DE50" t="str">
            <v>F</v>
          </cell>
          <cell r="DF50">
            <v>1306.9257065825655</v>
          </cell>
          <cell r="DH50" t="str">
            <v>F</v>
          </cell>
          <cell r="DI50">
            <v>1288.5987065825655</v>
          </cell>
          <cell r="DL50">
            <v>18.327000000000002</v>
          </cell>
          <cell r="DO50">
            <v>186062.73565578679</v>
          </cell>
          <cell r="DQ50" t="str">
            <v>F</v>
          </cell>
          <cell r="DR50">
            <v>933162.22045912186</v>
          </cell>
          <cell r="DT50" t="str">
            <v>F</v>
          </cell>
          <cell r="DU50">
            <v>747099.48480333504</v>
          </cell>
          <cell r="DW50" t="str">
            <v>F</v>
          </cell>
          <cell r="DX50">
            <v>834957.34698100423</v>
          </cell>
          <cell r="DZ50" t="str">
            <v>F</v>
          </cell>
          <cell r="EA50">
            <v>304052.78654183855</v>
          </cell>
          <cell r="EC50" t="str">
            <v>F</v>
          </cell>
          <cell r="ED50">
            <v>530904.56043916568</v>
          </cell>
          <cell r="EF50" t="str">
            <v>F</v>
          </cell>
          <cell r="EG50" t="str">
            <v>NaN</v>
          </cell>
          <cell r="EH50" t="str">
            <v>L</v>
          </cell>
          <cell r="EJ50">
            <v>2702899.2028070353</v>
          </cell>
          <cell r="EL50" t="str">
            <v>F</v>
          </cell>
          <cell r="EM50">
            <v>3053643.8678575717</v>
          </cell>
          <cell r="EO50" t="str">
            <v>F</v>
          </cell>
          <cell r="EP50">
            <v>3476241.1744228946</v>
          </cell>
          <cell r="ER50" t="str">
            <v>F</v>
          </cell>
          <cell r="ES50">
            <v>-1919.1502941526705</v>
          </cell>
          <cell r="EU50" t="str">
            <v>F</v>
          </cell>
          <cell r="EV50">
            <v>-187673.73624335692</v>
          </cell>
          <cell r="EY50">
            <v>-65950.572292925499</v>
          </cell>
          <cell r="FB50" t="str">
            <v>NaN</v>
          </cell>
        </row>
        <row r="51">
          <cell r="A51">
            <v>2015</v>
          </cell>
          <cell r="B51">
            <v>1637272.2402890658</v>
          </cell>
          <cell r="D51" t="str">
            <v>F</v>
          </cell>
          <cell r="E51">
            <v>1213079.1900284202</v>
          </cell>
          <cell r="H51">
            <v>364602.0683375682</v>
          </cell>
          <cell r="K51">
            <v>59590.981923077139</v>
          </cell>
          <cell r="N51">
            <v>1674470.3138467665</v>
          </cell>
          <cell r="P51" t="str">
            <v>F</v>
          </cell>
          <cell r="Q51">
            <v>1373069.7308089375</v>
          </cell>
          <cell r="S51" t="str">
            <v>F</v>
          </cell>
          <cell r="T51">
            <v>301400.58303782897</v>
          </cell>
          <cell r="V51" t="str">
            <v>F</v>
          </cell>
          <cell r="W51">
            <v>16497.861158560001</v>
          </cell>
          <cell r="Y51" t="str">
            <v>F</v>
          </cell>
          <cell r="Z51">
            <v>16497.861158560001</v>
          </cell>
          <cell r="AB51" t="str">
            <v>F</v>
          </cell>
          <cell r="AC51">
            <v>275895.73765061813</v>
          </cell>
          <cell r="AE51" t="str">
            <v>F</v>
          </cell>
          <cell r="AF51">
            <v>31040.034947848522</v>
          </cell>
          <cell r="AH51" t="str">
            <v>F</v>
          </cell>
          <cell r="AI51">
            <v>232118.78765442545</v>
          </cell>
          <cell r="AL51" t="str">
            <v>NaN</v>
          </cell>
          <cell r="AM51" t="str">
            <v>L</v>
          </cell>
          <cell r="AO51" t="str">
            <v>NaN</v>
          </cell>
          <cell r="AP51" t="str">
            <v>L</v>
          </cell>
          <cell r="AR51">
            <v>0</v>
          </cell>
          <cell r="AU51">
            <v>7351.9973187614141</v>
          </cell>
          <cell r="AX51">
            <v>4508.9694187614141</v>
          </cell>
          <cell r="BA51">
            <v>2339.4949999999999</v>
          </cell>
          <cell r="BD51">
            <v>503.53290000000004</v>
          </cell>
          <cell r="BG51">
            <v>5384.9177295827594</v>
          </cell>
          <cell r="BJ51">
            <v>18216.081749311656</v>
          </cell>
          <cell r="BL51" t="str">
            <v>F</v>
          </cell>
          <cell r="BM51">
            <v>1245350.076267638</v>
          </cell>
          <cell r="BO51" t="str">
            <v>F</v>
          </cell>
          <cell r="BP51">
            <v>3054.1185773436528</v>
          </cell>
          <cell r="BR51" t="str">
            <v>F</v>
          </cell>
          <cell r="BS51" t="str">
            <v>NaN</v>
          </cell>
          <cell r="BT51" t="str">
            <v>M</v>
          </cell>
          <cell r="BU51" t="str">
            <v>F</v>
          </cell>
          <cell r="BV51">
            <v>3054.1185773436528</v>
          </cell>
          <cell r="BX51" t="str">
            <v>F</v>
          </cell>
          <cell r="BY51" t="str">
            <v>NaN</v>
          </cell>
          <cell r="BZ51" t="str">
            <v>M</v>
          </cell>
          <cell r="CA51" t="str">
            <v>F</v>
          </cell>
          <cell r="CB51" t="str">
            <v>NaN</v>
          </cell>
          <cell r="CC51" t="str">
            <v>M</v>
          </cell>
          <cell r="CD51" t="str">
            <v>F</v>
          </cell>
          <cell r="CE51" t="str">
            <v>NaN</v>
          </cell>
          <cell r="CF51" t="str">
            <v>M</v>
          </cell>
          <cell r="CG51" t="str">
            <v>F</v>
          </cell>
          <cell r="CH51">
            <v>801837.58092898165</v>
          </cell>
          <cell r="CJ51" t="str">
            <v>F</v>
          </cell>
          <cell r="CK51">
            <v>440458.37676131277</v>
          </cell>
          <cell r="CM51" t="str">
            <v>F</v>
          </cell>
          <cell r="CN51">
            <v>403739.07676131278</v>
          </cell>
          <cell r="CQ51">
            <v>36719.300000000003</v>
          </cell>
          <cell r="CT51">
            <v>396936.20182694308</v>
          </cell>
          <cell r="CV51" t="str">
            <v>F</v>
          </cell>
          <cell r="CW51">
            <v>11463.844175131922</v>
          </cell>
          <cell r="CY51" t="str">
            <v>F</v>
          </cell>
          <cell r="CZ51">
            <v>385472.35765181115</v>
          </cell>
          <cell r="DC51">
            <v>3153.3863988009675</v>
          </cell>
          <cell r="DE51" t="str">
            <v>F</v>
          </cell>
          <cell r="DF51">
            <v>2693.6411463250001</v>
          </cell>
          <cell r="DH51" t="str">
            <v>F</v>
          </cell>
          <cell r="DI51">
            <v>2576.4071463250002</v>
          </cell>
          <cell r="DL51">
            <v>117.23399999999999</v>
          </cell>
          <cell r="DO51">
            <v>198117.1425036666</v>
          </cell>
          <cell r="DQ51" t="str">
            <v>F</v>
          </cell>
          <cell r="DR51">
            <v>943807.6944145062</v>
          </cell>
          <cell r="DT51" t="str">
            <v>F</v>
          </cell>
          <cell r="DU51">
            <v>745690.55191083963</v>
          </cell>
          <cell r="DW51" t="str">
            <v>F</v>
          </cell>
          <cell r="DX51">
            <v>824062.11622187158</v>
          </cell>
          <cell r="DZ51" t="str">
            <v>F</v>
          </cell>
          <cell r="EA51">
            <v>304031.41797724681</v>
          </cell>
          <cell r="EC51" t="str">
            <v>F</v>
          </cell>
          <cell r="ED51">
            <v>520030.69824462477</v>
          </cell>
          <cell r="EF51" t="str">
            <v>F</v>
          </cell>
          <cell r="EG51" t="str">
            <v>NaN</v>
          </cell>
          <cell r="EH51" t="str">
            <v>L</v>
          </cell>
          <cell r="EJ51">
            <v>2721663.1409045798</v>
          </cell>
          <cell r="EL51" t="str">
            <v>F</v>
          </cell>
          <cell r="EM51">
            <v>3111497.7521973168</v>
          </cell>
          <cell r="EO51" t="str">
            <v>F</v>
          </cell>
          <cell r="EP51">
            <v>3500141.3754475769</v>
          </cell>
          <cell r="ER51" t="str">
            <v>F</v>
          </cell>
          <cell r="ES51">
            <v>10047.938596117892</v>
          </cell>
          <cell r="EU51" t="str">
            <v>F</v>
          </cell>
          <cell r="EV51">
            <v>-186118.17576122371</v>
          </cell>
          <cell r="EY51">
            <v>-58794.034560352688</v>
          </cell>
          <cell r="FB51" t="str">
            <v>NaN</v>
          </cell>
        </row>
        <row r="52">
          <cell r="A52">
            <v>2016</v>
          </cell>
          <cell r="B52">
            <v>1744798.7301549127</v>
          </cell>
          <cell r="D52" t="str">
            <v>F</v>
          </cell>
          <cell r="E52">
            <v>1304353.0560272085</v>
          </cell>
          <cell r="H52">
            <v>379493.00966750545</v>
          </cell>
          <cell r="K52">
            <v>60952.664460198954</v>
          </cell>
          <cell r="N52">
            <v>1725046.8776311572</v>
          </cell>
          <cell r="P52" t="str">
            <v>F</v>
          </cell>
          <cell r="Q52">
            <v>1409198.2880678487</v>
          </cell>
          <cell r="S52" t="str">
            <v>F</v>
          </cell>
          <cell r="T52">
            <v>315848.58956330846</v>
          </cell>
          <cell r="V52" t="str">
            <v>F</v>
          </cell>
          <cell r="W52">
            <v>15684.057507609999</v>
          </cell>
          <cell r="Y52" t="str">
            <v>F</v>
          </cell>
          <cell r="Z52">
            <v>15684.057507609999</v>
          </cell>
          <cell r="AB52" t="str">
            <v>F</v>
          </cell>
          <cell r="AC52">
            <v>229594.13947730249</v>
          </cell>
          <cell r="AE52" t="str">
            <v>F</v>
          </cell>
          <cell r="AF52">
            <v>17760.836277850925</v>
          </cell>
          <cell r="AH52" t="str">
            <v>F</v>
          </cell>
          <cell r="AI52">
            <v>199198.04533538249</v>
          </cell>
          <cell r="AL52" t="str">
            <v>NaN</v>
          </cell>
          <cell r="AM52" t="str">
            <v>L</v>
          </cell>
          <cell r="AO52" t="str">
            <v>NaN</v>
          </cell>
          <cell r="AP52" t="str">
            <v>L</v>
          </cell>
          <cell r="AR52">
            <v>0</v>
          </cell>
          <cell r="AU52">
            <v>6327.3674617312945</v>
          </cell>
          <cell r="AX52">
            <v>4840.7361617312945</v>
          </cell>
          <cell r="BA52">
            <v>1067.3420000000001</v>
          </cell>
          <cell r="BD52">
            <v>419.28929999999997</v>
          </cell>
          <cell r="BG52">
            <v>6307.8904023377545</v>
          </cell>
          <cell r="BJ52">
            <v>10947.97890317278</v>
          </cell>
          <cell r="BL52" t="str">
            <v>F</v>
          </cell>
          <cell r="BM52">
            <v>1278521.5447184478</v>
          </cell>
          <cell r="BO52" t="str">
            <v>F</v>
          </cell>
          <cell r="BP52">
            <v>3229.1974712257552</v>
          </cell>
          <cell r="BR52" t="str">
            <v>F</v>
          </cell>
          <cell r="BS52" t="str">
            <v>NaN</v>
          </cell>
          <cell r="BT52" t="str">
            <v>M</v>
          </cell>
          <cell r="BU52" t="str">
            <v>F</v>
          </cell>
          <cell r="BV52">
            <v>3229.1974712257552</v>
          </cell>
          <cell r="BX52" t="str">
            <v>F</v>
          </cell>
          <cell r="BY52" t="str">
            <v>NaN</v>
          </cell>
          <cell r="BZ52" t="str">
            <v>M</v>
          </cell>
          <cell r="CA52" t="str">
            <v>F</v>
          </cell>
          <cell r="CB52" t="str">
            <v>NaN</v>
          </cell>
          <cell r="CC52" t="str">
            <v>M</v>
          </cell>
          <cell r="CD52" t="str">
            <v>F</v>
          </cell>
          <cell r="CE52" t="str">
            <v>NaN</v>
          </cell>
          <cell r="CF52" t="str">
            <v>M</v>
          </cell>
          <cell r="CG52" t="str">
            <v>F</v>
          </cell>
          <cell r="CH52">
            <v>816894.8164847421</v>
          </cell>
          <cell r="CJ52" t="str">
            <v>F</v>
          </cell>
          <cell r="CK52">
            <v>458397.53076247982</v>
          </cell>
          <cell r="CM52" t="str">
            <v>F</v>
          </cell>
          <cell r="CN52">
            <v>420068.0917624798</v>
          </cell>
          <cell r="CQ52">
            <v>38329.439000000006</v>
          </cell>
          <cell r="CT52">
            <v>396355.7200025866</v>
          </cell>
          <cell r="CV52" t="str">
            <v>F</v>
          </cell>
          <cell r="CW52">
            <v>12605.979556555758</v>
          </cell>
          <cell r="CY52" t="str">
            <v>F</v>
          </cell>
          <cell r="CZ52">
            <v>383749.74044603086</v>
          </cell>
          <cell r="DC52">
            <v>2132.7582387065627</v>
          </cell>
          <cell r="DE52" t="str">
            <v>F</v>
          </cell>
          <cell r="DF52">
            <v>118.11777410834793</v>
          </cell>
          <cell r="DH52" t="str">
            <v>F</v>
          </cell>
          <cell r="DI52">
            <v>92.780774108347927</v>
          </cell>
          <cell r="DL52">
            <v>25.337</v>
          </cell>
          <cell r="DO52">
            <v>208027.80040958754</v>
          </cell>
          <cell r="DQ52" t="str">
            <v>F</v>
          </cell>
          <cell r="DR52">
            <v>980196.36789279256</v>
          </cell>
          <cell r="DT52" t="str">
            <v>F</v>
          </cell>
          <cell r="DU52">
            <v>772168.567483205</v>
          </cell>
          <cell r="DW52" t="str">
            <v>F</v>
          </cell>
          <cell r="DX52">
            <v>843727.84042085812</v>
          </cell>
          <cell r="DZ52" t="str">
            <v>F</v>
          </cell>
          <cell r="EA52">
            <v>311135.34680284117</v>
          </cell>
          <cell r="EC52" t="str">
            <v>F</v>
          </cell>
          <cell r="ED52">
            <v>532592.49361801695</v>
          </cell>
          <cell r="EF52" t="str">
            <v>F</v>
          </cell>
          <cell r="EG52" t="str">
            <v>NaN</v>
          </cell>
          <cell r="EH52" t="str">
            <v>L</v>
          </cell>
          <cell r="EJ52">
            <v>2754669.2182889162</v>
          </cell>
          <cell r="EL52" t="str">
            <v>F</v>
          </cell>
          <cell r="EM52">
            <v>3111574.0405830219</v>
          </cell>
          <cell r="EO52" t="str">
            <v>F</v>
          </cell>
          <cell r="EP52">
            <v>3515354.1080489312</v>
          </cell>
          <cell r="ER52" t="str">
            <v>F</v>
          </cell>
          <cell r="ES52">
            <v>-89991.233712361471</v>
          </cell>
          <cell r="EU52" t="str">
            <v>F</v>
          </cell>
          <cell r="EV52">
            <v>-298627.98734784068</v>
          </cell>
          <cell r="EY52">
            <v>-191187.9161357035</v>
          </cell>
          <cell r="FB52" t="str">
            <v>NaN</v>
          </cell>
        </row>
        <row r="53">
          <cell r="A53">
            <v>2017</v>
          </cell>
          <cell r="B53">
            <v>1770915.7211531969</v>
          </cell>
          <cell r="D53" t="str">
            <v>F</v>
          </cell>
          <cell r="E53">
            <v>1312893.8066155454</v>
          </cell>
          <cell r="H53">
            <v>396095.98847456649</v>
          </cell>
          <cell r="K53">
            <v>61925.926063084975</v>
          </cell>
          <cell r="N53">
            <v>1859996.2406623056</v>
          </cell>
          <cell r="P53" t="str">
            <v>F</v>
          </cell>
          <cell r="Q53">
            <v>1516600.3701991746</v>
          </cell>
          <cell r="S53" t="str">
            <v>F</v>
          </cell>
          <cell r="T53">
            <v>343395.87046313088</v>
          </cell>
          <cell r="V53" t="str">
            <v>F</v>
          </cell>
          <cell r="W53">
            <v>15705.935885149993</v>
          </cell>
          <cell r="Y53" t="str">
            <v>F</v>
          </cell>
          <cell r="Z53">
            <v>15705.935885149993</v>
          </cell>
          <cell r="AB53" t="str">
            <v>F</v>
          </cell>
          <cell r="AC53">
            <v>208868.61410382664</v>
          </cell>
          <cell r="AE53" t="str">
            <v>F</v>
          </cell>
          <cell r="AF53">
            <v>14102.367747767923</v>
          </cell>
          <cell r="AH53" t="str">
            <v>F</v>
          </cell>
          <cell r="AI53">
            <v>180114.07941226903</v>
          </cell>
          <cell r="AL53" t="str">
            <v>NaN</v>
          </cell>
          <cell r="AM53" t="str">
            <v>L</v>
          </cell>
          <cell r="AO53" t="str">
            <v>NaN</v>
          </cell>
          <cell r="AP53" t="str">
            <v>L</v>
          </cell>
          <cell r="AR53">
            <v>0</v>
          </cell>
          <cell r="AU53">
            <v>6886.9679967973989</v>
          </cell>
          <cell r="AX53">
            <v>5087.6053967973994</v>
          </cell>
          <cell r="BA53">
            <v>1357.2429999999999</v>
          </cell>
          <cell r="BD53">
            <v>442.11960000000005</v>
          </cell>
          <cell r="BG53">
            <v>7765.1989469923246</v>
          </cell>
          <cell r="BJ53">
            <v>6387.5491668658478</v>
          </cell>
          <cell r="BL53" t="str">
            <v>F</v>
          </cell>
          <cell r="BM53">
            <v>1319092.5384830416</v>
          </cell>
          <cell r="BO53" t="str">
            <v>F</v>
          </cell>
          <cell r="BP53">
            <v>3558.7983419840298</v>
          </cell>
          <cell r="BR53" t="str">
            <v>F</v>
          </cell>
          <cell r="BS53" t="str">
            <v>NaN</v>
          </cell>
          <cell r="BT53" t="str">
            <v>M</v>
          </cell>
          <cell r="BU53" t="str">
            <v>F</v>
          </cell>
          <cell r="BV53">
            <v>3558.7983419840298</v>
          </cell>
          <cell r="BX53" t="str">
            <v>F</v>
          </cell>
          <cell r="BY53" t="str">
            <v>NaN</v>
          </cell>
          <cell r="BZ53" t="str">
            <v>M</v>
          </cell>
          <cell r="CA53" t="str">
            <v>F</v>
          </cell>
          <cell r="CB53" t="str">
            <v>NaN</v>
          </cell>
          <cell r="CC53" t="str">
            <v>M</v>
          </cell>
          <cell r="CD53" t="str">
            <v>F</v>
          </cell>
          <cell r="CE53" t="str">
            <v>NaN</v>
          </cell>
          <cell r="CF53" t="str">
            <v>M</v>
          </cell>
          <cell r="CG53" t="str">
            <v>F</v>
          </cell>
          <cell r="CH53">
            <v>830254.8640573764</v>
          </cell>
          <cell r="CJ53" t="str">
            <v>F</v>
          </cell>
          <cell r="CK53">
            <v>485278.87608368101</v>
          </cell>
          <cell r="CM53" t="str">
            <v>F</v>
          </cell>
          <cell r="CN53">
            <v>446704.50808368099</v>
          </cell>
          <cell r="CQ53">
            <v>38574.368000000002</v>
          </cell>
          <cell r="CT53">
            <v>425312.07020652248</v>
          </cell>
          <cell r="CV53" t="str">
            <v>F</v>
          </cell>
          <cell r="CW53">
            <v>13244.846930283808</v>
          </cell>
          <cell r="CY53" t="str">
            <v>F</v>
          </cell>
          <cell r="CZ53">
            <v>412067.22327623866</v>
          </cell>
          <cell r="DC53">
            <v>1276.742</v>
          </cell>
          <cell r="DE53" t="str">
            <v>F</v>
          </cell>
          <cell r="DF53">
            <v>247.91169072463421</v>
          </cell>
          <cell r="DH53" t="str">
            <v>F</v>
          </cell>
          <cell r="DI53">
            <v>181.95825313004619</v>
          </cell>
          <cell r="DL53">
            <v>65.95343759458801</v>
          </cell>
          <cell r="DO53">
            <v>209112.71520014218</v>
          </cell>
          <cell r="DQ53" t="str">
            <v>F</v>
          </cell>
          <cell r="DR53">
            <v>1007070.6564395556</v>
          </cell>
          <cell r="DT53" t="str">
            <v>F</v>
          </cell>
          <cell r="DU53">
            <v>797957.94123941346</v>
          </cell>
          <cell r="DW53" t="str">
            <v>F</v>
          </cell>
          <cell r="DX53">
            <v>858145.21759273123</v>
          </cell>
          <cell r="DZ53" t="str">
            <v>F</v>
          </cell>
          <cell r="EA53">
            <v>317534.62541874114</v>
          </cell>
          <cell r="EC53" t="str">
            <v>F</v>
          </cell>
          <cell r="ED53">
            <v>540610.5921739901</v>
          </cell>
          <cell r="EF53" t="str">
            <v>F</v>
          </cell>
          <cell r="EG53" t="str">
            <v>NaN</v>
          </cell>
          <cell r="EH53" t="str">
            <v>L</v>
          </cell>
          <cell r="EJ53">
            <v>2885468.534775022</v>
          </cell>
          <cell r="EL53" t="str">
            <v>F</v>
          </cell>
          <cell r="EM53">
            <v>3214184.0832117917</v>
          </cell>
          <cell r="EO53" t="str">
            <v>F</v>
          </cell>
          <cell r="EP53">
            <v>3642982.983385128</v>
          </cell>
          <cell r="ER53" t="str">
            <v>F</v>
          </cell>
          <cell r="ES53">
            <v>-158383.47461487111</v>
          </cell>
          <cell r="EU53" t="str">
            <v>F</v>
          </cell>
          <cell r="EV53">
            <v>-368428.93212428864</v>
          </cell>
          <cell r="EY53">
            <v>-227835.69579279533</v>
          </cell>
          <cell r="FB53" t="str">
            <v>NaN</v>
          </cell>
        </row>
        <row r="54">
          <cell r="A54">
            <v>2018</v>
          </cell>
          <cell r="B54">
            <v>1953056.1592693063</v>
          </cell>
          <cell r="D54" t="str">
            <v>F</v>
          </cell>
          <cell r="E54">
            <v>1478141.2049769256</v>
          </cell>
          <cell r="H54">
            <v>408757.0568362929</v>
          </cell>
          <cell r="K54">
            <v>66157.897456087754</v>
          </cell>
          <cell r="N54">
            <v>2050439.8948660756</v>
          </cell>
          <cell r="P54" t="str">
            <v>F</v>
          </cell>
          <cell r="Q54">
            <v>1677281.150491874</v>
          </cell>
          <cell r="S54" t="str">
            <v>F</v>
          </cell>
          <cell r="T54">
            <v>373158.74437420163</v>
          </cell>
          <cell r="V54" t="str">
            <v>F</v>
          </cell>
          <cell r="W54">
            <v>16053.8708016</v>
          </cell>
          <cell r="Y54" t="str">
            <v>F</v>
          </cell>
          <cell r="Z54">
            <v>16053.8708016</v>
          </cell>
          <cell r="AB54" t="str">
            <v>F</v>
          </cell>
          <cell r="AC54">
            <v>274333.33224657574</v>
          </cell>
          <cell r="AE54" t="str">
            <v>F</v>
          </cell>
          <cell r="AF54">
            <v>13898.810149963761</v>
          </cell>
          <cell r="AH54" t="str">
            <v>F</v>
          </cell>
          <cell r="AI54">
            <v>246793.34405435785</v>
          </cell>
          <cell r="AL54" t="str">
            <v>NaN</v>
          </cell>
          <cell r="AM54" t="str">
            <v>L</v>
          </cell>
          <cell r="AO54" t="str">
            <v>NaN</v>
          </cell>
          <cell r="AP54" t="str">
            <v>L</v>
          </cell>
          <cell r="AR54">
            <v>0</v>
          </cell>
          <cell r="AU54">
            <v>5824.0435981166111</v>
          </cell>
          <cell r="AX54">
            <v>4444.346198116612</v>
          </cell>
          <cell r="BA54">
            <v>860.23</v>
          </cell>
          <cell r="BD54">
            <v>519.4674</v>
          </cell>
          <cell r="BG54">
            <v>7817.1344441375768</v>
          </cell>
          <cell r="BJ54">
            <v>6581.7917448142807</v>
          </cell>
          <cell r="BL54" t="str">
            <v>F</v>
          </cell>
          <cell r="BM54">
            <v>1393117.9648958687</v>
          </cell>
          <cell r="BO54" t="str">
            <v>F</v>
          </cell>
          <cell r="BP54">
            <v>3676.9373767388324</v>
          </cell>
          <cell r="BR54" t="str">
            <v>F</v>
          </cell>
          <cell r="BS54" t="str">
            <v>NaN</v>
          </cell>
          <cell r="BT54" t="str">
            <v>M</v>
          </cell>
          <cell r="BU54" t="str">
            <v>F</v>
          </cell>
          <cell r="BV54">
            <v>3676.9373767388324</v>
          </cell>
          <cell r="BX54" t="str">
            <v>F</v>
          </cell>
          <cell r="BY54" t="str">
            <v>NaN</v>
          </cell>
          <cell r="BZ54" t="str">
            <v>M</v>
          </cell>
          <cell r="CA54" t="str">
            <v>F</v>
          </cell>
          <cell r="CB54" t="str">
            <v>NaN</v>
          </cell>
          <cell r="CC54" t="str">
            <v>M</v>
          </cell>
          <cell r="CD54" t="str">
            <v>F</v>
          </cell>
          <cell r="CE54" t="str">
            <v>NaN</v>
          </cell>
          <cell r="CF54" t="str">
            <v>M</v>
          </cell>
          <cell r="CG54" t="str">
            <v>F</v>
          </cell>
          <cell r="CH54">
            <v>863861.47825577634</v>
          </cell>
          <cell r="CJ54" t="str">
            <v>F</v>
          </cell>
          <cell r="CK54">
            <v>525579.54926335334</v>
          </cell>
          <cell r="CM54" t="str">
            <v>F</v>
          </cell>
          <cell r="CN54">
            <v>476751.86590143351</v>
          </cell>
          <cell r="CQ54">
            <v>48827.683361920004</v>
          </cell>
          <cell r="CT54">
            <v>503950.27303849661</v>
          </cell>
          <cell r="CV54" t="str">
            <v>F</v>
          </cell>
          <cell r="CW54">
            <v>12705.761157129165</v>
          </cell>
          <cell r="CY54" t="str">
            <v>F</v>
          </cell>
          <cell r="CZ54">
            <v>491244.51188136742</v>
          </cell>
          <cell r="DC54">
            <v>2311.63</v>
          </cell>
          <cell r="DE54" t="str">
            <v>F</v>
          </cell>
          <cell r="DF54">
            <v>4796.2742526800648</v>
          </cell>
          <cell r="DH54" t="str">
            <v>F</v>
          </cell>
          <cell r="DI54">
            <v>4781.7712526800651</v>
          </cell>
          <cell r="DL54">
            <v>14.503</v>
          </cell>
          <cell r="DO54">
            <v>225153.82562684504</v>
          </cell>
          <cell r="DQ54" t="str">
            <v>F</v>
          </cell>
          <cell r="DR54">
            <v>1110385.0312208855</v>
          </cell>
          <cell r="DT54" t="str">
            <v>F</v>
          </cell>
          <cell r="DU54">
            <v>885231.20559404045</v>
          </cell>
          <cell r="DW54" t="str">
            <v>F</v>
          </cell>
          <cell r="DX54">
            <v>944103.13693813223</v>
          </cell>
          <cell r="DZ54" t="str">
            <v>F</v>
          </cell>
          <cell r="EA54">
            <v>332026.04199360707</v>
          </cell>
          <cell r="EC54" t="str">
            <v>F</v>
          </cell>
          <cell r="ED54">
            <v>612077.09494452516</v>
          </cell>
          <cell r="EF54" t="str">
            <v>F</v>
          </cell>
          <cell r="EG54" t="str">
            <v>NaN</v>
          </cell>
          <cell r="EH54" t="str">
            <v>L</v>
          </cell>
          <cell r="EJ54">
            <v>3225810.3681086665</v>
          </cell>
          <cell r="EL54" t="str">
            <v>F</v>
          </cell>
          <cell r="EM54">
            <v>3597453.9673779863</v>
          </cell>
          <cell r="EO54" t="str">
            <v>F</v>
          </cell>
          <cell r="EP54">
            <v>4063947.9303923133</v>
          </cell>
          <cell r="ER54" t="str">
            <v>F</v>
          </cell>
          <cell r="ES54">
            <v>77571.76039231391</v>
          </cell>
          <cell r="EU54" t="str">
            <v>F</v>
          </cell>
          <cell r="EV54">
            <v>-144550.85398185108</v>
          </cell>
          <cell r="EY54">
            <v>-60742.231891830626</v>
          </cell>
          <cell r="FB54" t="str">
            <v>NaN</v>
          </cell>
        </row>
        <row r="55">
          <cell r="A55">
            <v>2019</v>
          </cell>
          <cell r="B55">
            <v>2139969.5536882724</v>
          </cell>
          <cell r="D55" t="str">
            <v>F</v>
          </cell>
          <cell r="E55">
            <v>1649608.839606201</v>
          </cell>
          <cell r="H55">
            <v>416074.64410975092</v>
          </cell>
          <cell r="K55">
            <v>74286.069972320343</v>
          </cell>
          <cell r="N55">
            <v>2250569.1442202767</v>
          </cell>
          <cell r="P55" t="str">
            <v>F</v>
          </cell>
          <cell r="Q55">
            <v>1850397.256307763</v>
          </cell>
          <cell r="S55" t="str">
            <v>F</v>
          </cell>
          <cell r="T55">
            <v>400171.88791251386</v>
          </cell>
          <cell r="V55" t="str">
            <v>F</v>
          </cell>
          <cell r="W55">
            <v>22475.931999999997</v>
          </cell>
          <cell r="Y55" t="str">
            <v>F</v>
          </cell>
          <cell r="Z55">
            <v>22475.931999999997</v>
          </cell>
          <cell r="AB55" t="str">
            <v>F</v>
          </cell>
          <cell r="AC55">
            <v>224354.3181648505</v>
          </cell>
          <cell r="AE55" t="str">
            <v>F</v>
          </cell>
          <cell r="AF55">
            <v>20387.684087396661</v>
          </cell>
          <cell r="AH55" t="str">
            <v>F</v>
          </cell>
          <cell r="AI55">
            <v>191374.64456823011</v>
          </cell>
          <cell r="AL55" t="str">
            <v>NaN</v>
          </cell>
          <cell r="AM55" t="str">
            <v>L</v>
          </cell>
          <cell r="AO55" t="str">
            <v>NaN</v>
          </cell>
          <cell r="AP55" t="str">
            <v>L</v>
          </cell>
          <cell r="AR55">
            <v>0</v>
          </cell>
          <cell r="AU55">
            <v>6183.0030836157321</v>
          </cell>
          <cell r="AX55">
            <v>3527.4767836157325</v>
          </cell>
          <cell r="BA55">
            <v>1887.82</v>
          </cell>
          <cell r="BD55">
            <v>767.70630000000006</v>
          </cell>
          <cell r="BG55">
            <v>6408.9864256079782</v>
          </cell>
          <cell r="BJ55">
            <v>6275.7272321521768</v>
          </cell>
          <cell r="BL55" t="str">
            <v>F</v>
          </cell>
          <cell r="BM55">
            <v>1476381.306094636</v>
          </cell>
          <cell r="BO55" t="str">
            <v>F</v>
          </cell>
          <cell r="BP55">
            <v>4469.2913462048928</v>
          </cell>
          <cell r="BR55" t="str">
            <v>F</v>
          </cell>
          <cell r="BS55" t="str">
            <v>NaN</v>
          </cell>
          <cell r="BT55" t="str">
            <v>M</v>
          </cell>
          <cell r="BU55" t="str">
            <v>F</v>
          </cell>
          <cell r="BV55">
            <v>4469.2913462048928</v>
          </cell>
          <cell r="BX55" t="str">
            <v>F</v>
          </cell>
          <cell r="BY55" t="str">
            <v>NaN</v>
          </cell>
          <cell r="BZ55" t="str">
            <v>M</v>
          </cell>
          <cell r="CA55" t="str">
            <v>F</v>
          </cell>
          <cell r="CB55" t="str">
            <v>NaN</v>
          </cell>
          <cell r="CC55" t="str">
            <v>M</v>
          </cell>
          <cell r="CD55" t="str">
            <v>F</v>
          </cell>
          <cell r="CE55" t="str">
            <v>NaN</v>
          </cell>
          <cell r="CF55" t="str">
            <v>M</v>
          </cell>
          <cell r="CG55" t="str">
            <v>F</v>
          </cell>
          <cell r="CH55">
            <v>904727.4524831106</v>
          </cell>
          <cell r="CJ55" t="str">
            <v>F</v>
          </cell>
          <cell r="CK55">
            <v>567184.56226532045</v>
          </cell>
          <cell r="CM55" t="str">
            <v>F</v>
          </cell>
          <cell r="CN55">
            <v>514798.03774110222</v>
          </cell>
          <cell r="CQ55">
            <v>52386.524524218054</v>
          </cell>
          <cell r="CT55">
            <v>513486.39078817039</v>
          </cell>
          <cell r="CV55" t="str">
            <v>F</v>
          </cell>
          <cell r="CW55">
            <v>10956.423161085535</v>
          </cell>
          <cell r="CY55" t="str">
            <v>F</v>
          </cell>
          <cell r="CZ55">
            <v>502529.96762708487</v>
          </cell>
          <cell r="DC55">
            <v>3404.7170000000001</v>
          </cell>
          <cell r="DE55" t="str">
            <v>F</v>
          </cell>
          <cell r="DF55">
            <v>4492.2438984244473</v>
          </cell>
          <cell r="DH55" t="str">
            <v>F</v>
          </cell>
          <cell r="DI55">
            <v>4459.992898424448</v>
          </cell>
          <cell r="DL55">
            <v>32.250999999999998</v>
          </cell>
          <cell r="DO55">
            <v>237595.20147368032</v>
          </cell>
          <cell r="DQ55" t="str">
            <v>F</v>
          </cell>
          <cell r="DR55">
            <v>1166724.5109802964</v>
          </cell>
          <cell r="DT55" t="str">
            <v>F</v>
          </cell>
          <cell r="DU55">
            <v>929129.30950661621</v>
          </cell>
          <cell r="DW55" t="str">
            <v>F</v>
          </cell>
          <cell r="DX55">
            <v>988579.20143064158</v>
          </cell>
          <cell r="DZ55" t="str">
            <v>F</v>
          </cell>
          <cell r="EA55">
            <v>341747.26065760769</v>
          </cell>
          <cell r="EC55" t="str">
            <v>F</v>
          </cell>
          <cell r="ED55">
            <v>646831.94077303389</v>
          </cell>
          <cell r="EF55" t="str">
            <v>F</v>
          </cell>
          <cell r="EG55" t="str">
            <v>NaN</v>
          </cell>
          <cell r="EH55" t="str">
            <v>L</v>
          </cell>
          <cell r="EJ55">
            <v>3419287.2042464628</v>
          </cell>
          <cell r="EL55" t="str">
            <v>F</v>
          </cell>
          <cell r="EM55">
            <v>3750988.7819557069</v>
          </cell>
          <cell r="EO55" t="str">
            <v>F</v>
          </cell>
          <cell r="EP55">
            <v>4255904.6603401136</v>
          </cell>
          <cell r="ER55" t="str">
            <v>F</v>
          </cell>
          <cell r="ES55">
            <v>55332.647416719999</v>
          </cell>
          <cell r="EU55" t="str">
            <v>F</v>
          </cell>
          <cell r="EV55">
            <v>-179512.71015853589</v>
          </cell>
          <cell r="EY55">
            <v>-80325.252320382468</v>
          </cell>
          <cell r="FB55" t="str">
            <v>NaN</v>
          </cell>
        </row>
        <row r="56">
          <cell r="A56">
            <v>2020</v>
          </cell>
          <cell r="B56">
            <v>2177703.4887081301</v>
          </cell>
          <cell r="D56" t="str">
            <v>F</v>
          </cell>
          <cell r="E56">
            <v>1678605.2685704255</v>
          </cell>
          <cell r="H56">
            <v>438019.42983132025</v>
          </cell>
          <cell r="K56">
            <v>61078.790306384559</v>
          </cell>
          <cell r="N56">
            <v>2451098.5955221625</v>
          </cell>
          <cell r="P56" t="str">
            <v>F</v>
          </cell>
          <cell r="Q56">
            <v>2035463.2291645783</v>
          </cell>
          <cell r="S56" t="str">
            <v>F</v>
          </cell>
          <cell r="T56">
            <v>415635.36635758402</v>
          </cell>
          <cell r="V56" t="str">
            <v>F</v>
          </cell>
          <cell r="W56">
            <v>58675.090495160577</v>
          </cell>
          <cell r="Y56" t="str">
            <v>F</v>
          </cell>
          <cell r="Z56">
            <v>58675.090495160577</v>
          </cell>
          <cell r="AB56" t="str">
            <v>F</v>
          </cell>
          <cell r="AC56">
            <v>152544.89017748943</v>
          </cell>
          <cell r="AE56" t="str">
            <v>F</v>
          </cell>
          <cell r="AF56">
            <v>19298.968316983406</v>
          </cell>
          <cell r="AH56" t="str">
            <v>F</v>
          </cell>
          <cell r="AI56">
            <v>120838.08718398522</v>
          </cell>
          <cell r="AL56" t="str">
            <v>NaN</v>
          </cell>
          <cell r="AM56" t="str">
            <v>L</v>
          </cell>
          <cell r="AO56" t="str">
            <v>NaN</v>
          </cell>
          <cell r="AP56" t="str">
            <v>L</v>
          </cell>
          <cell r="AR56">
            <v>0</v>
          </cell>
          <cell r="AU56">
            <v>4604.2933977394932</v>
          </cell>
          <cell r="AX56">
            <v>2637.3658977394939</v>
          </cell>
          <cell r="BA56">
            <v>1213.335</v>
          </cell>
          <cell r="BD56">
            <v>753.59249999999997</v>
          </cell>
          <cell r="BG56">
            <v>7803.5412787813439</v>
          </cell>
          <cell r="BJ56">
            <v>5931.7448218238187</v>
          </cell>
          <cell r="BL56" t="str">
            <v>F</v>
          </cell>
          <cell r="BM56">
            <v>1484192.9631611984</v>
          </cell>
          <cell r="BO56" t="str">
            <v>F</v>
          </cell>
          <cell r="BP56">
            <v>4981.6265529381253</v>
          </cell>
          <cell r="BR56" t="str">
            <v>F</v>
          </cell>
          <cell r="BS56" t="str">
            <v>NaN</v>
          </cell>
          <cell r="BT56" t="str">
            <v>M</v>
          </cell>
          <cell r="BU56" t="str">
            <v>F</v>
          </cell>
          <cell r="BV56">
            <v>4981.6265529381253</v>
          </cell>
          <cell r="BX56" t="str">
            <v>F</v>
          </cell>
          <cell r="BY56" t="str">
            <v>NaN</v>
          </cell>
          <cell r="BZ56" t="str">
            <v>M</v>
          </cell>
          <cell r="CA56" t="str">
            <v>F</v>
          </cell>
          <cell r="CB56" t="str">
            <v>NaN</v>
          </cell>
          <cell r="CC56" t="str">
            <v>M</v>
          </cell>
          <cell r="CD56" t="str">
            <v>F</v>
          </cell>
          <cell r="CE56" t="str">
            <v>NaN</v>
          </cell>
          <cell r="CF56" t="str">
            <v>M</v>
          </cell>
          <cell r="CG56" t="str">
            <v>F</v>
          </cell>
          <cell r="CH56">
            <v>872494.35833396029</v>
          </cell>
          <cell r="CJ56" t="str">
            <v>F</v>
          </cell>
          <cell r="CK56">
            <v>606716.9782743</v>
          </cell>
          <cell r="CM56" t="str">
            <v>F</v>
          </cell>
          <cell r="CN56">
            <v>550907.86020637886</v>
          </cell>
          <cell r="CQ56">
            <v>55809.118067921081</v>
          </cell>
          <cell r="CT56">
            <v>530400.21547141473</v>
          </cell>
          <cell r="CV56" t="str">
            <v>F</v>
          </cell>
          <cell r="CW56">
            <v>8608.6179724985377</v>
          </cell>
          <cell r="CY56" t="str">
            <v>F</v>
          </cell>
          <cell r="CZ56">
            <v>521791.59749891621</v>
          </cell>
          <cell r="DC56">
            <v>1491.0119999999999</v>
          </cell>
          <cell r="DE56" t="str">
            <v>F</v>
          </cell>
          <cell r="DF56">
            <v>4495.8892732387258</v>
          </cell>
          <cell r="DH56" t="str">
            <v>F</v>
          </cell>
          <cell r="DI56">
            <v>4488.2492732387254</v>
          </cell>
          <cell r="DL56">
            <v>7.64</v>
          </cell>
          <cell r="DO56">
            <v>243133.72058813125</v>
          </cell>
          <cell r="DQ56" t="str">
            <v>F</v>
          </cell>
          <cell r="DR56">
            <v>1212133.3953317243</v>
          </cell>
          <cell r="DT56" t="str">
            <v>F</v>
          </cell>
          <cell r="DU56">
            <v>968999.67474359309</v>
          </cell>
          <cell r="DW56" t="str">
            <v>F</v>
          </cell>
          <cell r="DX56">
            <v>1053799.8174774416</v>
          </cell>
          <cell r="DZ56" t="str">
            <v>F</v>
          </cell>
          <cell r="EA56">
            <v>352358.23731191119</v>
          </cell>
          <cell r="EC56" t="str">
            <v>F</v>
          </cell>
          <cell r="ED56">
            <v>701441.58016553044</v>
          </cell>
          <cell r="EF56" t="str">
            <v>F</v>
          </cell>
          <cell r="EG56" t="str">
            <v>NaN</v>
          </cell>
          <cell r="EH56" t="str">
            <v>L</v>
          </cell>
          <cell r="EJ56">
            <v>3621111.4803608167</v>
          </cell>
          <cell r="EL56" t="str">
            <v>F</v>
          </cell>
          <cell r="EM56">
            <v>3886156.8854242098</v>
          </cell>
          <cell r="EO56" t="str">
            <v>F</v>
          </cell>
          <cell r="EP56">
            <v>4432078.7276680898</v>
          </cell>
          <cell r="ER56" t="str">
            <v>F</v>
          </cell>
          <cell r="ES56">
            <v>221028.73745039001</v>
          </cell>
          <cell r="EU56" t="str">
            <v>F</v>
          </cell>
          <cell r="EV56">
            <v>-19367.058864502527</v>
          </cell>
          <cell r="EY56">
            <v>112739.65984572629</v>
          </cell>
          <cell r="FB56" t="str">
            <v>NaN</v>
          </cell>
        </row>
        <row r="57">
          <cell r="A57">
            <v>2021</v>
          </cell>
          <cell r="B57">
            <v>2545955.9390644478</v>
          </cell>
          <cell r="D57" t="str">
            <v>F</v>
          </cell>
          <cell r="E57">
            <v>2015598.9066842999</v>
          </cell>
          <cell r="H57">
            <v>475392.67020688351</v>
          </cell>
          <cell r="K57">
            <v>54964.362173264148</v>
          </cell>
          <cell r="N57">
            <v>2762690.052475865</v>
          </cell>
          <cell r="P57" t="str">
            <v>F</v>
          </cell>
          <cell r="Q57">
            <v>2304471.806242404</v>
          </cell>
          <cell r="S57" t="str">
            <v>F</v>
          </cell>
          <cell r="T57">
            <v>458218.24623346102</v>
          </cell>
          <cell r="V57" t="str">
            <v>F</v>
          </cell>
          <cell r="W57">
            <v>30229.440163799696</v>
          </cell>
          <cell r="Y57" t="str">
            <v>F</v>
          </cell>
          <cell r="Z57">
            <v>30229.440163799696</v>
          </cell>
          <cell r="AB57" t="str">
            <v>F</v>
          </cell>
          <cell r="AC57">
            <v>232060.69661148847</v>
          </cell>
          <cell r="AE57" t="str">
            <v>F</v>
          </cell>
          <cell r="AF57">
            <v>19448.78248350053</v>
          </cell>
          <cell r="AH57" t="str">
            <v>F</v>
          </cell>
          <cell r="AI57">
            <v>194664.70397581876</v>
          </cell>
          <cell r="AL57" t="str">
            <v>NaN</v>
          </cell>
          <cell r="AM57" t="str">
            <v>L</v>
          </cell>
          <cell r="AO57" t="str">
            <v>NaN</v>
          </cell>
          <cell r="AP57" t="str">
            <v>L</v>
          </cell>
          <cell r="AR57">
            <v>0</v>
          </cell>
          <cell r="AU57">
            <v>3735.4305974595486</v>
          </cell>
          <cell r="AX57">
            <v>2240.7427974595485</v>
          </cell>
          <cell r="BA57">
            <v>619.15700000000004</v>
          </cell>
          <cell r="BD57">
            <v>875.5308</v>
          </cell>
          <cell r="BG57">
            <v>14211.779554709636</v>
          </cell>
          <cell r="BJ57">
            <v>6017.8422176705053</v>
          </cell>
          <cell r="BL57" t="str">
            <v>F</v>
          </cell>
          <cell r="BM57">
            <v>1670981.7056595166</v>
          </cell>
          <cell r="BO57" t="str">
            <v>F</v>
          </cell>
          <cell r="BP57">
            <v>4918.0377407959877</v>
          </cell>
          <cell r="BR57" t="str">
            <v>F</v>
          </cell>
          <cell r="BS57" t="str">
            <v>NaN</v>
          </cell>
          <cell r="BT57" t="str">
            <v>M</v>
          </cell>
          <cell r="BU57" t="str">
            <v>F</v>
          </cell>
          <cell r="BV57">
            <v>4918.0377407959877</v>
          </cell>
          <cell r="BX57" t="str">
            <v>F</v>
          </cell>
          <cell r="BY57" t="str">
            <v>NaN</v>
          </cell>
          <cell r="BZ57" t="str">
            <v>M</v>
          </cell>
          <cell r="CA57" t="str">
            <v>F</v>
          </cell>
          <cell r="CB57" t="str">
            <v>NaN</v>
          </cell>
          <cell r="CC57" t="str">
            <v>M</v>
          </cell>
          <cell r="CD57" t="str">
            <v>F</v>
          </cell>
          <cell r="CE57" t="str">
            <v>NaN</v>
          </cell>
          <cell r="CF57" t="str">
            <v>M</v>
          </cell>
          <cell r="CG57" t="str">
            <v>F</v>
          </cell>
          <cell r="CH57">
            <v>972351.31543934939</v>
          </cell>
          <cell r="CJ57" t="str">
            <v>F</v>
          </cell>
          <cell r="CK57">
            <v>693712.35247937136</v>
          </cell>
          <cell r="CM57" t="str">
            <v>F</v>
          </cell>
          <cell r="CN57">
            <v>624853.24962773977</v>
          </cell>
          <cell r="CQ57">
            <v>68859.102851631586</v>
          </cell>
          <cell r="CT57">
            <v>599247.47076281789</v>
          </cell>
          <cell r="CV57" t="str">
            <v>F</v>
          </cell>
          <cell r="CW57">
            <v>9287.2753332483189</v>
          </cell>
          <cell r="CY57" t="str">
            <v>F</v>
          </cell>
          <cell r="CZ57">
            <v>589960.19542956969</v>
          </cell>
          <cell r="DC57">
            <v>1395.1759999999999</v>
          </cell>
          <cell r="DE57" t="str">
            <v>F</v>
          </cell>
          <cell r="DF57">
            <v>521.3118932750225</v>
          </cell>
          <cell r="DH57" t="str">
            <v>F</v>
          </cell>
          <cell r="DI57">
            <v>502.58189327502254</v>
          </cell>
          <cell r="DL57">
            <v>18.73</v>
          </cell>
          <cell r="DO57">
            <v>272225.06665416318</v>
          </cell>
          <cell r="DQ57" t="str">
            <v>F</v>
          </cell>
          <cell r="DR57">
            <v>1399263.1501536206</v>
          </cell>
          <cell r="DT57" t="str">
            <v>F</v>
          </cell>
          <cell r="DU57">
            <v>1127038.0834994572</v>
          </cell>
          <cell r="DW57" t="str">
            <v>F</v>
          </cell>
          <cell r="DX57">
            <v>1196717.353277229</v>
          </cell>
          <cell r="DZ57" t="str">
            <v>F</v>
          </cell>
          <cell r="EA57">
            <v>382448.8103819805</v>
          </cell>
          <cell r="EC57" t="str">
            <v>F</v>
          </cell>
          <cell r="ED57">
            <v>814268.54289524851</v>
          </cell>
          <cell r="EF57" t="str">
            <v>F</v>
          </cell>
          <cell r="EG57" t="str">
            <v>NaN</v>
          </cell>
          <cell r="EH57" t="str">
            <v>L</v>
          </cell>
          <cell r="EJ57">
            <v>4148233.3130780617</v>
          </cell>
          <cell r="EL57" t="str">
            <v>F</v>
          </cell>
          <cell r="EM57">
            <v>4429846.6372485496</v>
          </cell>
          <cell r="EO57" t="str">
            <v>F</v>
          </cell>
          <cell r="EP57">
            <v>5056524.3851212785</v>
          </cell>
          <cell r="ER57" t="str">
            <v>F</v>
          </cell>
          <cell r="ES57">
            <v>292916.09556505905</v>
          </cell>
          <cell r="EU57" t="str">
            <v>F</v>
          </cell>
          <cell r="EV57">
            <v>19093.487804170909</v>
          </cell>
          <cell r="EY57">
            <v>169800.70214347503</v>
          </cell>
          <cell r="FB57" t="str">
            <v>NaN</v>
          </cell>
        </row>
        <row r="58">
          <cell r="A58">
            <v>2022</v>
          </cell>
          <cell r="B58">
            <v>3003813.1162431859</v>
          </cell>
          <cell r="D58" t="str">
            <v>F</v>
          </cell>
          <cell r="E58">
            <v>2412939.7988839559</v>
          </cell>
          <cell r="H58">
            <v>506283.59880721912</v>
          </cell>
          <cell r="K58">
            <v>84589.718552010585</v>
          </cell>
          <cell r="N58">
            <v>3141055.0026289425</v>
          </cell>
          <cell r="P58" t="str">
            <v>F</v>
          </cell>
          <cell r="Q58">
            <v>2626126.6643095976</v>
          </cell>
          <cell r="S58" t="str">
            <v>F</v>
          </cell>
          <cell r="T58">
            <v>514928.33831934497</v>
          </cell>
          <cell r="V58" t="str">
            <v>F</v>
          </cell>
          <cell r="W58">
            <v>30772.242332619997</v>
          </cell>
          <cell r="Y58" t="str">
            <v>F</v>
          </cell>
          <cell r="Z58">
            <v>30772.242332619997</v>
          </cell>
          <cell r="AB58" t="str">
            <v>F</v>
          </cell>
          <cell r="AC58">
            <v>227156.55827218876</v>
          </cell>
          <cell r="AE58" t="str">
            <v>F</v>
          </cell>
          <cell r="AF58">
            <v>30912.777369926433</v>
          </cell>
          <cell r="AH58" t="str">
            <v>F</v>
          </cell>
          <cell r="AI58">
            <v>181108.04397086008</v>
          </cell>
          <cell r="AL58" t="str">
            <v>NaN</v>
          </cell>
          <cell r="AM58" t="str">
            <v>L</v>
          </cell>
          <cell r="AO58" t="str">
            <v>NaN</v>
          </cell>
          <cell r="AP58" t="str">
            <v>L</v>
          </cell>
          <cell r="AR58">
            <v>0</v>
          </cell>
          <cell r="AU58">
            <v>4383.2411016258829</v>
          </cell>
          <cell r="AX58">
            <v>2274.1501016258831</v>
          </cell>
          <cell r="BA58">
            <v>1003.279</v>
          </cell>
          <cell r="BD58">
            <v>1105.8119999999999</v>
          </cell>
          <cell r="BG58">
            <v>10752.495829776362</v>
          </cell>
          <cell r="BJ58">
            <v>5370.1323480175333</v>
          </cell>
          <cell r="BL58" t="str">
            <v>F</v>
          </cell>
          <cell r="BM58">
            <v>1833249.3647924524</v>
          </cell>
          <cell r="BO58" t="str">
            <v>F</v>
          </cell>
          <cell r="BP58">
            <v>5778.4229576817306</v>
          </cell>
          <cell r="BR58" t="str">
            <v>F</v>
          </cell>
          <cell r="BS58" t="str">
            <v>NaN</v>
          </cell>
          <cell r="BT58" t="str">
            <v>M</v>
          </cell>
          <cell r="BU58" t="str">
            <v>F</v>
          </cell>
          <cell r="BV58">
            <v>5778.4229576817306</v>
          </cell>
          <cell r="BX58" t="str">
            <v>F</v>
          </cell>
          <cell r="BY58" t="str">
            <v>NaN</v>
          </cell>
          <cell r="BZ58" t="str">
            <v>M</v>
          </cell>
          <cell r="CA58" t="str">
            <v>F</v>
          </cell>
          <cell r="CB58" t="str">
            <v>NaN</v>
          </cell>
          <cell r="CC58" t="str">
            <v>M</v>
          </cell>
          <cell r="CD58" t="str">
            <v>F</v>
          </cell>
          <cell r="CE58" t="str">
            <v>NaN</v>
          </cell>
          <cell r="CF58" t="str">
            <v>M</v>
          </cell>
          <cell r="CG58" t="str">
            <v>F</v>
          </cell>
          <cell r="CH58">
            <v>1076098.9937047497</v>
          </cell>
          <cell r="CJ58" t="str">
            <v>F</v>
          </cell>
          <cell r="CK58">
            <v>751371.94813002087</v>
          </cell>
          <cell r="CM58" t="str">
            <v>F</v>
          </cell>
          <cell r="CN58">
            <v>686515.30307743745</v>
          </cell>
          <cell r="CQ58">
            <v>64856.645052582935</v>
          </cell>
          <cell r="CT58">
            <v>757768.70809438452</v>
          </cell>
          <cell r="CV58" t="str">
            <v>F</v>
          </cell>
          <cell r="CW58">
            <v>20931.570402885412</v>
          </cell>
          <cell r="CY58" t="str">
            <v>F</v>
          </cell>
          <cell r="CZ58">
            <v>736837.1376914992</v>
          </cell>
          <cell r="DC58">
            <v>662.98099999999999</v>
          </cell>
          <cell r="DE58" t="str">
            <v>F</v>
          </cell>
          <cell r="DF58">
            <v>336.93989800653185</v>
          </cell>
          <cell r="DH58" t="str">
            <v>F</v>
          </cell>
          <cell r="DI58">
            <v>296.92689800653187</v>
          </cell>
          <cell r="DL58">
            <v>40.012999999999998</v>
          </cell>
          <cell r="DO58">
            <v>309599.03252747451</v>
          </cell>
          <cell r="DQ58" t="str">
            <v>F</v>
          </cell>
          <cell r="DR58">
            <v>1611899.2970831015</v>
          </cell>
          <cell r="DT58" t="str">
            <v>F</v>
          </cell>
          <cell r="DU58">
            <v>1302300.264555627</v>
          </cell>
          <cell r="DW58" t="str">
            <v>F</v>
          </cell>
          <cell r="DX58">
            <v>1385771.1197679499</v>
          </cell>
          <cell r="DZ58" t="str">
            <v>F</v>
          </cell>
          <cell r="EA58">
            <v>386681.47736905364</v>
          </cell>
          <cell r="EC58" t="str">
            <v>F</v>
          </cell>
          <cell r="ED58">
            <v>999089.64239889628</v>
          </cell>
          <cell r="EF58" t="str">
            <v>F</v>
          </cell>
          <cell r="EG58" t="str">
            <v>NaN</v>
          </cell>
          <cell r="EH58" t="str">
            <v>L</v>
          </cell>
          <cell r="EJ58">
            <v>4702640.2104986142</v>
          </cell>
          <cell r="EL58" t="str">
            <v>F</v>
          </cell>
          <cell r="EM58">
            <v>5062266.0164618017</v>
          </cell>
          <cell r="EO58" t="str">
            <v>F</v>
          </cell>
          <cell r="EP58">
            <v>5728642.1894515632</v>
          </cell>
          <cell r="ER58" t="str">
            <v>F</v>
          </cell>
          <cell r="ES58">
            <v>217176.24322945136</v>
          </cell>
          <cell r="EU58" t="str">
            <v>F</v>
          </cell>
          <cell r="EV58">
            <v>-94003.115400016628</v>
          </cell>
          <cell r="EY58">
            <v>87250.716924698223</v>
          </cell>
          <cell r="FB58" t="str">
            <v>NaN</v>
          </cell>
        </row>
        <row r="60">
          <cell r="A60">
            <v>1995</v>
          </cell>
        </row>
        <row r="61">
          <cell r="A61">
            <v>1996</v>
          </cell>
        </row>
        <row r="62">
          <cell r="A62">
            <v>1997</v>
          </cell>
        </row>
        <row r="63">
          <cell r="A63">
            <v>1998</v>
          </cell>
        </row>
        <row r="64">
          <cell r="A64">
            <v>1999</v>
          </cell>
        </row>
        <row r="65">
          <cell r="A65">
            <v>2000</v>
          </cell>
        </row>
        <row r="66">
          <cell r="A66">
            <v>2001</v>
          </cell>
        </row>
        <row r="67">
          <cell r="A67">
            <v>2002</v>
          </cell>
        </row>
        <row r="68">
          <cell r="A68">
            <v>2003</v>
          </cell>
        </row>
        <row r="69">
          <cell r="A69">
            <v>2004</v>
          </cell>
        </row>
        <row r="70">
          <cell r="A70">
            <v>2005</v>
          </cell>
        </row>
        <row r="71">
          <cell r="A71">
            <v>2006</v>
          </cell>
        </row>
        <row r="72">
          <cell r="A72">
            <v>2007</v>
          </cell>
        </row>
        <row r="73">
          <cell r="A73">
            <v>2008</v>
          </cell>
        </row>
        <row r="74">
          <cell r="A74">
            <v>2009</v>
          </cell>
        </row>
        <row r="75">
          <cell r="A75">
            <v>2010</v>
          </cell>
        </row>
        <row r="76">
          <cell r="A76">
            <v>2011</v>
          </cell>
        </row>
        <row r="77">
          <cell r="A77">
            <v>2012</v>
          </cell>
        </row>
        <row r="78">
          <cell r="A78">
            <v>2013</v>
          </cell>
        </row>
        <row r="79">
          <cell r="A79">
            <v>2014</v>
          </cell>
        </row>
        <row r="80">
          <cell r="A80">
            <v>2015</v>
          </cell>
        </row>
        <row r="81">
          <cell r="A81">
            <v>2016</v>
          </cell>
        </row>
        <row r="82">
          <cell r="A82">
            <v>2017</v>
          </cell>
        </row>
        <row r="83">
          <cell r="A83">
            <v>2018</v>
          </cell>
        </row>
        <row r="84">
          <cell r="A84">
            <v>2019</v>
          </cell>
        </row>
        <row r="85">
          <cell r="A85">
            <v>2020</v>
          </cell>
        </row>
        <row r="86">
          <cell r="A86">
            <v>2021</v>
          </cell>
        </row>
        <row r="87">
          <cell r="A87">
            <v>2022</v>
          </cell>
        </row>
      </sheetData>
      <sheetData sheetId="34"/>
      <sheetData sheetId="35"/>
      <sheetData sheetId="36"/>
      <sheetData sheetId="37">
        <row r="23">
          <cell r="B23" t="str">
            <v>P6</v>
          </cell>
          <cell r="C23" t="str">
            <v>OBS_STATUS</v>
          </cell>
          <cell r="D23" t="str">
            <v>OBS_CONF</v>
          </cell>
          <cell r="E23" t="str">
            <v>P61</v>
          </cell>
          <cell r="F23" t="str">
            <v>OBS_STATUS</v>
          </cell>
          <cell r="G23" t="str">
            <v>OBS_CONF</v>
          </cell>
          <cell r="H23" t="str">
            <v>P62</v>
          </cell>
          <cell r="I23" t="str">
            <v>OBS_STATUS</v>
          </cell>
          <cell r="J23" t="str">
            <v>OBS_CONF</v>
          </cell>
          <cell r="K23" t="str">
            <v>P62F</v>
          </cell>
          <cell r="L23" t="str">
            <v>OBS_STATUS</v>
          </cell>
          <cell r="M23" t="str">
            <v>OBS_CONF</v>
          </cell>
          <cell r="N23" t="str">
            <v>D1</v>
          </cell>
          <cell r="O23" t="str">
            <v>OBS_STATUS</v>
          </cell>
          <cell r="P23" t="str">
            <v>OBS_CONF</v>
          </cell>
          <cell r="Q23" t="str">
            <v>D11</v>
          </cell>
          <cell r="R23" t="str">
            <v>OBS_STATUS</v>
          </cell>
          <cell r="S23" t="str">
            <v>OBS_CONF</v>
          </cell>
          <cell r="T23" t="str">
            <v>D12</v>
          </cell>
          <cell r="U23" t="str">
            <v>OBS_STATUS</v>
          </cell>
          <cell r="V23" t="str">
            <v>OBS_CONF</v>
          </cell>
          <cell r="W23" t="str">
            <v>D3</v>
          </cell>
          <cell r="X23" t="str">
            <v>OBS_STATUS</v>
          </cell>
          <cell r="Y23" t="str">
            <v>OBS_CONF</v>
          </cell>
          <cell r="Z23" t="str">
            <v>D31</v>
          </cell>
          <cell r="AA23" t="str">
            <v>OBS_STATUS</v>
          </cell>
          <cell r="AB23" t="str">
            <v>OBS_CONF</v>
          </cell>
          <cell r="AC23" t="str">
            <v>D39</v>
          </cell>
          <cell r="AD23" t="str">
            <v>OBS_STATUS</v>
          </cell>
          <cell r="AE23" t="str">
            <v>OBS_CONF</v>
          </cell>
          <cell r="AF23" t="str">
            <v>D4</v>
          </cell>
          <cell r="AG23" t="str">
            <v>OBS_STATUS</v>
          </cell>
          <cell r="AH23" t="str">
            <v>OBS_CONF</v>
          </cell>
          <cell r="AI23" t="str">
            <v>D41</v>
          </cell>
          <cell r="AJ23" t="str">
            <v>OBS_STATUS</v>
          </cell>
          <cell r="AK23" t="str">
            <v>OBS_CONF</v>
          </cell>
          <cell r="AL23" t="str">
            <v>D42</v>
          </cell>
          <cell r="AM23" t="str">
            <v>OBS_STATUS</v>
          </cell>
          <cell r="AN23" t="str">
            <v>OBS_CONF</v>
          </cell>
          <cell r="AO23" t="str">
            <v>D421</v>
          </cell>
          <cell r="AP23" t="str">
            <v>OBS_STATUS</v>
          </cell>
          <cell r="AQ23" t="str">
            <v>OBS_CONF</v>
          </cell>
          <cell r="AR23" t="str">
            <v>D422</v>
          </cell>
          <cell r="AS23" t="str">
            <v>OBS_STATUS</v>
          </cell>
          <cell r="AT23" t="str">
            <v>OBS_CONF</v>
          </cell>
          <cell r="AU23" t="str">
            <v>D43</v>
          </cell>
          <cell r="AV23" t="str">
            <v>OBS_STATUS</v>
          </cell>
          <cell r="AW23" t="str">
            <v>OBS_CONF</v>
          </cell>
          <cell r="AX23" t="str">
            <v>D44</v>
          </cell>
          <cell r="AY23" t="str">
            <v>OBS_STATUS</v>
          </cell>
          <cell r="AZ23" t="str">
            <v>OBS_CONF</v>
          </cell>
          <cell r="BA23" t="str">
            <v>D441</v>
          </cell>
          <cell r="BB23" t="str">
            <v>OBS_STATUS</v>
          </cell>
          <cell r="BC23" t="str">
            <v>OBS_CONF</v>
          </cell>
          <cell r="BD23" t="str">
            <v>D442</v>
          </cell>
          <cell r="BE23" t="str">
            <v>OBS_STATUS</v>
          </cell>
          <cell r="BF23" t="str">
            <v>OBS_CONF</v>
          </cell>
          <cell r="BG23" t="str">
            <v>D443</v>
          </cell>
          <cell r="BH23" t="str">
            <v>OBS_STATUS</v>
          </cell>
          <cell r="BI23" t="str">
            <v>OBS_CONF</v>
          </cell>
          <cell r="BJ23" t="str">
            <v>D41G</v>
          </cell>
          <cell r="BK23" t="str">
            <v>OBS_STATUS</v>
          </cell>
          <cell r="BL23" t="str">
            <v>OBS_CONF</v>
          </cell>
          <cell r="BM23" t="str">
            <v>D5</v>
          </cell>
          <cell r="BN23" t="str">
            <v>OBS_STATUS</v>
          </cell>
          <cell r="BO23" t="str">
            <v>OBS_CONF</v>
          </cell>
          <cell r="BP23" t="str">
            <v>D51</v>
          </cell>
          <cell r="BQ23" t="str">
            <v>OBS_STATUS</v>
          </cell>
          <cell r="BR23" t="str">
            <v>OBS_CONF</v>
          </cell>
          <cell r="BS23" t="str">
            <v>D59</v>
          </cell>
          <cell r="BT23" t="str">
            <v>OBS_STATUS</v>
          </cell>
          <cell r="BU23" t="str">
            <v>OBS_CONF</v>
          </cell>
          <cell r="BV23" t="str">
            <v>D6</v>
          </cell>
          <cell r="BW23" t="str">
            <v>OBS_STATUS</v>
          </cell>
          <cell r="BX23" t="str">
            <v>OBS_CONF</v>
          </cell>
          <cell r="BY23" t="str">
            <v>D61</v>
          </cell>
          <cell r="BZ23" t="str">
            <v>OBS_STATUS</v>
          </cell>
          <cell r="CA23" t="str">
            <v>OBS_CONF</v>
          </cell>
          <cell r="CB23" t="str">
            <v>D611</v>
          </cell>
          <cell r="CC23" t="str">
            <v>OBS_STATUS</v>
          </cell>
          <cell r="CD23" t="str">
            <v>OBS_CONF</v>
          </cell>
          <cell r="CE23" t="str">
            <v>D612</v>
          </cell>
          <cell r="CF23" t="str">
            <v>OBS_STATUS</v>
          </cell>
          <cell r="CG23" t="str">
            <v>OBS_CONF</v>
          </cell>
          <cell r="CH23" t="str">
            <v>D613</v>
          </cell>
          <cell r="CI23" t="str">
            <v>OBS_STATUS</v>
          </cell>
          <cell r="CJ23" t="str">
            <v>OBS_CONF</v>
          </cell>
          <cell r="CK23" t="str">
            <v>D614</v>
          </cell>
          <cell r="CL23" t="str">
            <v>OBS_STATUS</v>
          </cell>
          <cell r="CM23" t="str">
            <v>OBS_CONF</v>
          </cell>
          <cell r="CN23" t="str">
            <v>D61SC</v>
          </cell>
          <cell r="CO23" t="str">
            <v>OBS_STATUS</v>
          </cell>
          <cell r="CP23" t="str">
            <v>OBS_CONF</v>
          </cell>
          <cell r="CQ23" t="str">
            <v>D62</v>
          </cell>
          <cell r="CR23" t="str">
            <v>OBS_STATUS</v>
          </cell>
          <cell r="CS23" t="str">
            <v>OBS_CONF</v>
          </cell>
          <cell r="CT23" t="str">
            <v>D7</v>
          </cell>
          <cell r="CU23" t="str">
            <v>OBS_STATUS</v>
          </cell>
          <cell r="CV23" t="str">
            <v>OBS_CONF</v>
          </cell>
          <cell r="CW23" t="str">
            <v>D71</v>
          </cell>
          <cell r="CX23" t="str">
            <v>OBS_STATUS</v>
          </cell>
          <cell r="CY23" t="str">
            <v>OBS_CONF</v>
          </cell>
          <cell r="CZ23" t="str">
            <v>D72</v>
          </cell>
          <cell r="DA23" t="str">
            <v>OBS_STATUS</v>
          </cell>
          <cell r="DB23" t="str">
            <v>OBS_CONF</v>
          </cell>
          <cell r="DC23" t="str">
            <v>D74</v>
          </cell>
          <cell r="DD23" t="str">
            <v>OBS_STATUS</v>
          </cell>
          <cell r="DE23" t="str">
            <v>OBS_CONF</v>
          </cell>
          <cell r="DF23" t="str">
            <v>D75</v>
          </cell>
          <cell r="DG23" t="str">
            <v>OBS_STATUS</v>
          </cell>
          <cell r="DH23" t="str">
            <v>OBS_CONF</v>
          </cell>
          <cell r="DI23" t="str">
            <v>D8</v>
          </cell>
          <cell r="DJ23" t="str">
            <v>OBS_STATUS</v>
          </cell>
          <cell r="DK23" t="str">
            <v>OBS_CONF</v>
          </cell>
          <cell r="DL23" t="str">
            <v>D9</v>
          </cell>
          <cell r="DM23" t="str">
            <v>OBS_STATUS</v>
          </cell>
          <cell r="DN23" t="str">
            <v>OBS_CONF</v>
          </cell>
          <cell r="DO23" t="str">
            <v>D91</v>
          </cell>
          <cell r="DP23" t="str">
            <v>OBS_STATUS</v>
          </cell>
          <cell r="DQ23" t="str">
            <v>OBS_CONF</v>
          </cell>
          <cell r="DR23" t="str">
            <v>D92</v>
          </cell>
          <cell r="DS23" t="str">
            <v>OBS_STATUS</v>
          </cell>
          <cell r="DT23" t="str">
            <v>OBS_CONF</v>
          </cell>
          <cell r="DU23" t="str">
            <v>D99</v>
          </cell>
          <cell r="DV23" t="str">
            <v>OBS_STATUS</v>
          </cell>
          <cell r="DW23" t="str">
            <v>OBS_CONF</v>
          </cell>
          <cell r="DX23" t="str">
            <v>NP</v>
          </cell>
        </row>
        <row r="24">
          <cell r="B24" t="str">
            <v>W1</v>
          </cell>
          <cell r="E24" t="str">
            <v>W1</v>
          </cell>
          <cell r="H24" t="str">
            <v>W1</v>
          </cell>
          <cell r="K24" t="str">
            <v>W1</v>
          </cell>
          <cell r="N24" t="str">
            <v>W1</v>
          </cell>
          <cell r="Q24" t="str">
            <v>W1</v>
          </cell>
          <cell r="T24" t="str">
            <v>W1</v>
          </cell>
          <cell r="W24" t="str">
            <v>W1</v>
          </cell>
          <cell r="Z24" t="str">
            <v>W1</v>
          </cell>
          <cell r="AC24" t="str">
            <v>W1</v>
          </cell>
          <cell r="AF24" t="str">
            <v>W1</v>
          </cell>
          <cell r="AI24" t="str">
            <v>W1</v>
          </cell>
          <cell r="AL24" t="str">
            <v>W1</v>
          </cell>
          <cell r="AO24" t="str">
            <v>W1</v>
          </cell>
          <cell r="AR24" t="str">
            <v>W1</v>
          </cell>
          <cell r="AU24" t="str">
            <v>W1</v>
          </cell>
          <cell r="AX24" t="str">
            <v>W1</v>
          </cell>
          <cell r="BA24" t="str">
            <v>W1</v>
          </cell>
          <cell r="BD24" t="str">
            <v>W1</v>
          </cell>
          <cell r="BG24" t="str">
            <v>W1</v>
          </cell>
          <cell r="BJ24" t="str">
            <v>W1</v>
          </cell>
          <cell r="BM24" t="str">
            <v>W1</v>
          </cell>
          <cell r="BP24" t="str">
            <v>W1</v>
          </cell>
          <cell r="BS24" t="str">
            <v>W1</v>
          </cell>
          <cell r="BV24" t="str">
            <v>W1</v>
          </cell>
          <cell r="BY24" t="str">
            <v>W1</v>
          </cell>
          <cell r="CB24" t="str">
            <v>W1</v>
          </cell>
          <cell r="CE24" t="str">
            <v>W1</v>
          </cell>
          <cell r="CH24" t="str">
            <v>W1</v>
          </cell>
          <cell r="CK24" t="str">
            <v>W1</v>
          </cell>
          <cell r="CN24" t="str">
            <v>W1</v>
          </cell>
          <cell r="CQ24" t="str">
            <v>W1</v>
          </cell>
          <cell r="CT24" t="str">
            <v>W1</v>
          </cell>
          <cell r="CW24" t="str">
            <v>W1</v>
          </cell>
          <cell r="CZ24" t="str">
            <v>W1</v>
          </cell>
          <cell r="DC24" t="str">
            <v>W1</v>
          </cell>
          <cell r="DF24" t="str">
            <v>W1</v>
          </cell>
          <cell r="DI24" t="str">
            <v>W1</v>
          </cell>
          <cell r="DL24" t="str">
            <v>W1</v>
          </cell>
          <cell r="DO24" t="str">
            <v>W1</v>
          </cell>
          <cell r="DR24" t="str">
            <v>W1</v>
          </cell>
          <cell r="DU24" t="str">
            <v>W1</v>
          </cell>
          <cell r="DX24" t="str">
            <v>W1</v>
          </cell>
        </row>
        <row r="25">
          <cell r="B25" t="str">
            <v>D</v>
          </cell>
          <cell r="E25" t="str">
            <v>D</v>
          </cell>
          <cell r="H25" t="str">
            <v>D</v>
          </cell>
          <cell r="K25" t="str">
            <v>D</v>
          </cell>
          <cell r="N25" t="str">
            <v>C</v>
          </cell>
          <cell r="Q25" t="str">
            <v>C</v>
          </cell>
          <cell r="T25" t="str">
            <v>C</v>
          </cell>
          <cell r="W25" t="str">
            <v>C</v>
          </cell>
          <cell r="Z25" t="str">
            <v>C</v>
          </cell>
          <cell r="AC25" t="str">
            <v>C</v>
          </cell>
          <cell r="AF25" t="str">
            <v>C</v>
          </cell>
          <cell r="AI25" t="str">
            <v>C</v>
          </cell>
          <cell r="AL25" t="str">
            <v>C</v>
          </cell>
          <cell r="AO25" t="str">
            <v>C</v>
          </cell>
          <cell r="AR25" t="str">
            <v>C</v>
          </cell>
          <cell r="AU25" t="str">
            <v>C</v>
          </cell>
          <cell r="AX25" t="str">
            <v>C</v>
          </cell>
          <cell r="BA25" t="str">
            <v>C</v>
          </cell>
          <cell r="BD25" t="str">
            <v>C</v>
          </cell>
          <cell r="BG25" t="str">
            <v>C</v>
          </cell>
          <cell r="BJ25" t="str">
            <v>C</v>
          </cell>
          <cell r="BM25" t="str">
            <v>C</v>
          </cell>
          <cell r="BP25" t="str">
            <v>C</v>
          </cell>
          <cell r="BS25" t="str">
            <v>C</v>
          </cell>
          <cell r="BV25" t="str">
            <v>C</v>
          </cell>
          <cell r="BY25" t="str">
            <v>C</v>
          </cell>
          <cell r="CB25" t="str">
            <v>C</v>
          </cell>
          <cell r="CE25" t="str">
            <v>C</v>
          </cell>
          <cell r="CH25" t="str">
            <v>C</v>
          </cell>
          <cell r="CK25" t="str">
            <v>C</v>
          </cell>
          <cell r="CN25" t="str">
            <v>C</v>
          </cell>
          <cell r="CQ25" t="str">
            <v>C</v>
          </cell>
          <cell r="CT25" t="str">
            <v>C</v>
          </cell>
          <cell r="CW25" t="str">
            <v>C</v>
          </cell>
          <cell r="CZ25" t="str">
            <v>C</v>
          </cell>
          <cell r="DC25" t="str">
            <v>C</v>
          </cell>
          <cell r="DF25" t="str">
            <v>C</v>
          </cell>
          <cell r="DI25" t="str">
            <v>C</v>
          </cell>
          <cell r="DL25" t="str">
            <v>C</v>
          </cell>
          <cell r="DO25" t="str">
            <v>C</v>
          </cell>
          <cell r="DR25" t="str">
            <v>C</v>
          </cell>
          <cell r="DU25" t="str">
            <v>C</v>
          </cell>
          <cell r="DX25" t="str">
            <v>C</v>
          </cell>
        </row>
        <row r="26">
          <cell r="B26" t="str">
            <v>N</v>
          </cell>
          <cell r="E26" t="str">
            <v>N</v>
          </cell>
          <cell r="H26" t="str">
            <v>N</v>
          </cell>
          <cell r="K26" t="str">
            <v>N</v>
          </cell>
          <cell r="N26" t="str">
            <v>N</v>
          </cell>
          <cell r="Q26" t="str">
            <v>N</v>
          </cell>
          <cell r="T26" t="str">
            <v>N</v>
          </cell>
          <cell r="W26" t="str">
            <v>N</v>
          </cell>
          <cell r="Z26" t="str">
            <v>N</v>
          </cell>
          <cell r="AC26" t="str">
            <v>N</v>
          </cell>
          <cell r="AF26" t="str">
            <v>N</v>
          </cell>
          <cell r="AI26" t="str">
            <v>N</v>
          </cell>
          <cell r="AL26" t="str">
            <v>N</v>
          </cell>
          <cell r="AO26" t="str">
            <v>N</v>
          </cell>
          <cell r="AR26" t="str">
            <v>N</v>
          </cell>
          <cell r="AU26" t="str">
            <v>N</v>
          </cell>
          <cell r="AX26" t="str">
            <v>N</v>
          </cell>
          <cell r="BA26" t="str">
            <v>N</v>
          </cell>
          <cell r="BD26" t="str">
            <v>N</v>
          </cell>
          <cell r="BG26" t="str">
            <v>N</v>
          </cell>
          <cell r="BJ26" t="str">
            <v>N</v>
          </cell>
          <cell r="BM26" t="str">
            <v>N</v>
          </cell>
          <cell r="BP26" t="str">
            <v>N</v>
          </cell>
          <cell r="BS26" t="str">
            <v>N</v>
          </cell>
          <cell r="BV26" t="str">
            <v>N</v>
          </cell>
          <cell r="BY26" t="str">
            <v>N</v>
          </cell>
          <cell r="CB26" t="str">
            <v>N</v>
          </cell>
          <cell r="CE26" t="str">
            <v>N</v>
          </cell>
          <cell r="CH26" t="str">
            <v>N</v>
          </cell>
          <cell r="CK26" t="str">
            <v>N</v>
          </cell>
          <cell r="CN26" t="str">
            <v>N</v>
          </cell>
          <cell r="CQ26" t="str">
            <v>N</v>
          </cell>
          <cell r="CT26" t="str">
            <v>N</v>
          </cell>
          <cell r="CW26" t="str">
            <v>N</v>
          </cell>
          <cell r="CZ26" t="str">
            <v>N</v>
          </cell>
          <cell r="DC26" t="str">
            <v>N</v>
          </cell>
          <cell r="DF26" t="str">
            <v>N</v>
          </cell>
          <cell r="DI26" t="str">
            <v>N</v>
          </cell>
          <cell r="DL26" t="str">
            <v>N</v>
          </cell>
          <cell r="DO26" t="str">
            <v>N</v>
          </cell>
          <cell r="DR26" t="str">
            <v>N</v>
          </cell>
          <cell r="DU26" t="str">
            <v>N</v>
          </cell>
          <cell r="DX26" t="str">
            <v>N</v>
          </cell>
        </row>
        <row r="27">
          <cell r="B27" t="str">
            <v>S1</v>
          </cell>
          <cell r="E27" t="str">
            <v>S1</v>
          </cell>
          <cell r="H27" t="str">
            <v>S1</v>
          </cell>
          <cell r="K27" t="str">
            <v>S1</v>
          </cell>
          <cell r="N27" t="str">
            <v>S1</v>
          </cell>
          <cell r="Q27" t="str">
            <v>S1</v>
          </cell>
          <cell r="T27" t="str">
            <v>S1</v>
          </cell>
          <cell r="W27" t="str">
            <v>S1</v>
          </cell>
          <cell r="Z27" t="str">
            <v>S1</v>
          </cell>
          <cell r="AC27" t="str">
            <v>S1</v>
          </cell>
          <cell r="AF27" t="str">
            <v>S1</v>
          </cell>
          <cell r="AI27" t="str">
            <v>S1</v>
          </cell>
          <cell r="AL27" t="str">
            <v>S1</v>
          </cell>
          <cell r="AO27" t="str">
            <v>S1</v>
          </cell>
          <cell r="AR27" t="str">
            <v>S1</v>
          </cell>
          <cell r="AU27" t="str">
            <v>S1</v>
          </cell>
          <cell r="AX27" t="str">
            <v>S1</v>
          </cell>
          <cell r="BA27" t="str">
            <v>S1</v>
          </cell>
          <cell r="BD27" t="str">
            <v>S1</v>
          </cell>
          <cell r="BG27" t="str">
            <v>S1</v>
          </cell>
          <cell r="BJ27" t="str">
            <v>S1</v>
          </cell>
          <cell r="BM27" t="str">
            <v>S1</v>
          </cell>
          <cell r="BP27" t="str">
            <v>S1</v>
          </cell>
          <cell r="BS27" t="str">
            <v>S1</v>
          </cell>
          <cell r="BV27" t="str">
            <v>S1</v>
          </cell>
          <cell r="BY27" t="str">
            <v>S1</v>
          </cell>
          <cell r="CB27" t="str">
            <v>S1</v>
          </cell>
          <cell r="CE27" t="str">
            <v>S1</v>
          </cell>
          <cell r="CH27" t="str">
            <v>S1</v>
          </cell>
          <cell r="CK27" t="str">
            <v>S1</v>
          </cell>
          <cell r="CN27" t="str">
            <v>S1</v>
          </cell>
          <cell r="CQ27" t="str">
            <v>S1</v>
          </cell>
          <cell r="CT27" t="str">
            <v>S1</v>
          </cell>
          <cell r="CW27" t="str">
            <v>S1</v>
          </cell>
          <cell r="CZ27" t="str">
            <v>S1</v>
          </cell>
          <cell r="DC27" t="str">
            <v>S1</v>
          </cell>
          <cell r="DF27" t="str">
            <v>S1</v>
          </cell>
          <cell r="DI27" t="str">
            <v>S1</v>
          </cell>
          <cell r="DL27" t="str">
            <v>S1</v>
          </cell>
          <cell r="DO27" t="str">
            <v>S1</v>
          </cell>
          <cell r="DR27" t="str">
            <v>S1</v>
          </cell>
          <cell r="DU27" t="str">
            <v>S1</v>
          </cell>
          <cell r="DX27" t="str">
            <v>S1</v>
          </cell>
        </row>
        <row r="28">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cell r="DU28" t="str">
            <v>_Z</v>
          </cell>
          <cell r="DX28" t="str">
            <v>_Z</v>
          </cell>
        </row>
        <row r="29">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cell r="DU29" t="str">
            <v>_Z</v>
          </cell>
          <cell r="DX29" t="str">
            <v>_Z</v>
          </cell>
        </row>
        <row r="30">
          <cell r="B30" t="str">
            <v>1=2+3</v>
          </cell>
          <cell r="E30">
            <v>2</v>
          </cell>
          <cell r="H30" t="str">
            <v>3</v>
          </cell>
          <cell r="K30">
            <v>4</v>
          </cell>
          <cell r="N30" t="str">
            <v>5=6+7</v>
          </cell>
          <cell r="Q30">
            <v>6</v>
          </cell>
          <cell r="T30">
            <v>7</v>
          </cell>
          <cell r="W30" t="str">
            <v>8=9+10</v>
          </cell>
          <cell r="Z30">
            <v>9</v>
          </cell>
          <cell r="AC30">
            <v>10</v>
          </cell>
          <cell r="AF30" t="str">
            <v>11=12+13+16+17</v>
          </cell>
          <cell r="AI30">
            <v>12</v>
          </cell>
          <cell r="AL30" t="str">
            <v>13=14+15</v>
          </cell>
          <cell r="AO30">
            <v>14</v>
          </cell>
          <cell r="AR30">
            <v>15</v>
          </cell>
          <cell r="AU30">
            <v>16</v>
          </cell>
          <cell r="AX30" t="str">
            <v>17=18+19+20</v>
          </cell>
          <cell r="BA30">
            <v>18</v>
          </cell>
          <cell r="BD30">
            <v>19</v>
          </cell>
          <cell r="BG30">
            <v>20</v>
          </cell>
          <cell r="BJ30">
            <v>21</v>
          </cell>
          <cell r="BM30" t="str">
            <v>22=23+24</v>
          </cell>
          <cell r="BP30">
            <v>23</v>
          </cell>
          <cell r="BS30">
            <v>24</v>
          </cell>
          <cell r="BV30" t="str">
            <v>25=26+32</v>
          </cell>
          <cell r="BY30" t="str">
            <v>26=27+..+30-31</v>
          </cell>
          <cell r="CB30">
            <v>27</v>
          </cell>
          <cell r="CE30">
            <v>28</v>
          </cell>
          <cell r="CH30">
            <v>29</v>
          </cell>
          <cell r="CK30">
            <v>30</v>
          </cell>
          <cell r="CN30">
            <v>31</v>
          </cell>
          <cell r="CQ30">
            <v>32</v>
          </cell>
          <cell r="CT30" t="str">
            <v>33=34+..+37</v>
          </cell>
          <cell r="CW30">
            <v>34</v>
          </cell>
          <cell r="CZ30">
            <v>35</v>
          </cell>
          <cell r="DC30">
            <v>36</v>
          </cell>
          <cell r="DF30">
            <v>37</v>
          </cell>
          <cell r="DI30">
            <v>38</v>
          </cell>
          <cell r="DL30" t="str">
            <v>39=40+41+42</v>
          </cell>
          <cell r="DO30">
            <v>40</v>
          </cell>
          <cell r="DR30">
            <v>41</v>
          </cell>
          <cell r="DU30">
            <v>42</v>
          </cell>
          <cell r="DX30">
            <v>43</v>
          </cell>
        </row>
        <row r="31">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L</v>
          </cell>
          <cell r="W31" t="str">
            <v>NaN</v>
          </cell>
          <cell r="X31" t="str">
            <v>M</v>
          </cell>
          <cell r="Z31" t="str">
            <v>NaN</v>
          </cell>
          <cell r="AA31" t="str">
            <v>M</v>
          </cell>
          <cell r="AC31" t="str">
            <v>NaN</v>
          </cell>
          <cell r="AD31" t="str">
            <v>M</v>
          </cell>
          <cell r="AF31" t="str">
            <v>NaN</v>
          </cell>
          <cell r="AG31" t="str">
            <v>L</v>
          </cell>
          <cell r="AI31" t="str">
            <v>NaN</v>
          </cell>
          <cell r="AJ31" t="str">
            <v>L</v>
          </cell>
          <cell r="AL31" t="str">
            <v>NaN</v>
          </cell>
          <cell r="AM31" t="str">
            <v>L</v>
          </cell>
          <cell r="AO31" t="str">
            <v>NaN</v>
          </cell>
          <cell r="AP31" t="str">
            <v>L</v>
          </cell>
          <cell r="AR31" t="str">
            <v>NaN</v>
          </cell>
          <cell r="AS31" t="str">
            <v>L</v>
          </cell>
          <cell r="AU31" t="str">
            <v>NaN</v>
          </cell>
          <cell r="AV31" t="str">
            <v>L</v>
          </cell>
          <cell r="AX31" t="str">
            <v>NaN</v>
          </cell>
          <cell r="AY31" t="str">
            <v>L</v>
          </cell>
          <cell r="BA31" t="str">
            <v>NaN</v>
          </cell>
          <cell r="BB31" t="str">
            <v>L</v>
          </cell>
          <cell r="BD31" t="str">
            <v>NaN</v>
          </cell>
          <cell r="BE31" t="str">
            <v>M</v>
          </cell>
          <cell r="BG31" t="str">
            <v>NaN</v>
          </cell>
          <cell r="BH31" t="str">
            <v>L</v>
          </cell>
          <cell r="BJ31" t="str">
            <v>NaN</v>
          </cell>
          <cell r="BK31" t="str">
            <v>L</v>
          </cell>
          <cell r="BM31" t="str">
            <v>NaN</v>
          </cell>
          <cell r="BN31" t="str">
            <v>M</v>
          </cell>
          <cell r="BP31" t="str">
            <v>NaN</v>
          </cell>
          <cell r="BQ31" t="str">
            <v>M</v>
          </cell>
          <cell r="BS31" t="str">
            <v>NaN</v>
          </cell>
          <cell r="BT31" t="str">
            <v>M</v>
          </cell>
          <cell r="BV31" t="str">
            <v>NaN</v>
          </cell>
          <cell r="BW31" t="str">
            <v>L</v>
          </cell>
          <cell r="BY31" t="str">
            <v>NaN</v>
          </cell>
          <cell r="BZ31" t="str">
            <v>L</v>
          </cell>
          <cell r="CB31" t="str">
            <v>NaN</v>
          </cell>
          <cell r="CC31" t="str">
            <v>L</v>
          </cell>
          <cell r="CE31" t="str">
            <v>NaN</v>
          </cell>
          <cell r="CF31" t="str">
            <v>L</v>
          </cell>
          <cell r="CH31" t="str">
            <v>NaN</v>
          </cell>
          <cell r="CI31" t="str">
            <v>L</v>
          </cell>
          <cell r="CK31" t="str">
            <v>NaN</v>
          </cell>
          <cell r="CL31" t="str">
            <v>M</v>
          </cell>
          <cell r="CN31" t="str">
            <v>NaN</v>
          </cell>
          <cell r="CO31" t="str">
            <v>L</v>
          </cell>
          <cell r="CQ31" t="str">
            <v>NaN</v>
          </cell>
          <cell r="CR31" t="str">
            <v>L</v>
          </cell>
          <cell r="CT31" t="str">
            <v>NaN</v>
          </cell>
          <cell r="CU31" t="str">
            <v>L</v>
          </cell>
          <cell r="CW31" t="str">
            <v>NaN</v>
          </cell>
          <cell r="CX31" t="str">
            <v>L</v>
          </cell>
          <cell r="CZ31" t="str">
            <v>NaN</v>
          </cell>
          <cell r="DA31" t="str">
            <v>L</v>
          </cell>
          <cell r="DC31" t="str">
            <v>NaN</v>
          </cell>
          <cell r="DD31" t="str">
            <v>L</v>
          </cell>
          <cell r="DF31" t="str">
            <v>NaN</v>
          </cell>
          <cell r="DG31" t="str">
            <v>L</v>
          </cell>
          <cell r="DI31" t="str">
            <v>NaN</v>
          </cell>
          <cell r="DJ31" t="str">
            <v>L</v>
          </cell>
          <cell r="DL31" t="str">
            <v>NaN</v>
          </cell>
          <cell r="DM31" t="str">
            <v>L</v>
          </cell>
          <cell r="DO31" t="str">
            <v>NaN</v>
          </cell>
          <cell r="DP31" t="str">
            <v>L</v>
          </cell>
          <cell r="DR31" t="str">
            <v>NaN</v>
          </cell>
          <cell r="DS31" t="str">
            <v>L</v>
          </cell>
          <cell r="DU31" t="str">
            <v>NaN</v>
          </cell>
          <cell r="DV31" t="str">
            <v>L</v>
          </cell>
          <cell r="DX31" t="str">
            <v>NaN</v>
          </cell>
        </row>
        <row r="32">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L</v>
          </cell>
          <cell r="W32" t="str">
            <v>NaN</v>
          </cell>
          <cell r="X32" t="str">
            <v>M</v>
          </cell>
          <cell r="Z32" t="str">
            <v>NaN</v>
          </cell>
          <cell r="AA32" t="str">
            <v>M</v>
          </cell>
          <cell r="AC32" t="str">
            <v>NaN</v>
          </cell>
          <cell r="AD32" t="str">
            <v>M</v>
          </cell>
          <cell r="AF32" t="str">
            <v>NaN</v>
          </cell>
          <cell r="AG32" t="str">
            <v>L</v>
          </cell>
          <cell r="AI32" t="str">
            <v>NaN</v>
          </cell>
          <cell r="AJ32" t="str">
            <v>L</v>
          </cell>
          <cell r="AL32" t="str">
            <v>NaN</v>
          </cell>
          <cell r="AM32" t="str">
            <v>L</v>
          </cell>
          <cell r="AO32" t="str">
            <v>NaN</v>
          </cell>
          <cell r="AP32" t="str">
            <v>L</v>
          </cell>
          <cell r="AR32" t="str">
            <v>NaN</v>
          </cell>
          <cell r="AS32" t="str">
            <v>L</v>
          </cell>
          <cell r="AU32" t="str">
            <v>NaN</v>
          </cell>
          <cell r="AV32" t="str">
            <v>L</v>
          </cell>
          <cell r="AX32" t="str">
            <v>NaN</v>
          </cell>
          <cell r="AY32" t="str">
            <v>L</v>
          </cell>
          <cell r="BA32" t="str">
            <v>NaN</v>
          </cell>
          <cell r="BB32" t="str">
            <v>L</v>
          </cell>
          <cell r="BD32" t="str">
            <v>NaN</v>
          </cell>
          <cell r="BE32" t="str">
            <v>M</v>
          </cell>
          <cell r="BG32" t="str">
            <v>NaN</v>
          </cell>
          <cell r="BH32" t="str">
            <v>L</v>
          </cell>
          <cell r="BJ32" t="str">
            <v>NaN</v>
          </cell>
          <cell r="BK32" t="str">
            <v>L</v>
          </cell>
          <cell r="BM32" t="str">
            <v>NaN</v>
          </cell>
          <cell r="BN32" t="str">
            <v>M</v>
          </cell>
          <cell r="BP32" t="str">
            <v>NaN</v>
          </cell>
          <cell r="BQ32" t="str">
            <v>M</v>
          </cell>
          <cell r="BS32" t="str">
            <v>NaN</v>
          </cell>
          <cell r="BT32" t="str">
            <v>M</v>
          </cell>
          <cell r="BV32" t="str">
            <v>NaN</v>
          </cell>
          <cell r="BW32" t="str">
            <v>L</v>
          </cell>
          <cell r="BY32" t="str">
            <v>NaN</v>
          </cell>
          <cell r="BZ32" t="str">
            <v>L</v>
          </cell>
          <cell r="CB32" t="str">
            <v>NaN</v>
          </cell>
          <cell r="CC32" t="str">
            <v>L</v>
          </cell>
          <cell r="CE32" t="str">
            <v>NaN</v>
          </cell>
          <cell r="CF32" t="str">
            <v>L</v>
          </cell>
          <cell r="CH32" t="str">
            <v>NaN</v>
          </cell>
          <cell r="CI32" t="str">
            <v>L</v>
          </cell>
          <cell r="CK32" t="str">
            <v>NaN</v>
          </cell>
          <cell r="CL32" t="str">
            <v>M</v>
          </cell>
          <cell r="CN32" t="str">
            <v>NaN</v>
          </cell>
          <cell r="CO32" t="str">
            <v>L</v>
          </cell>
          <cell r="CQ32" t="str">
            <v>NaN</v>
          </cell>
          <cell r="CR32" t="str">
            <v>L</v>
          </cell>
          <cell r="CT32" t="str">
            <v>NaN</v>
          </cell>
          <cell r="CU32" t="str">
            <v>L</v>
          </cell>
          <cell r="CW32" t="str">
            <v>NaN</v>
          </cell>
          <cell r="CX32" t="str">
            <v>L</v>
          </cell>
          <cell r="CZ32" t="str">
            <v>NaN</v>
          </cell>
          <cell r="DA32" t="str">
            <v>L</v>
          </cell>
          <cell r="DC32" t="str">
            <v>NaN</v>
          </cell>
          <cell r="DD32" t="str">
            <v>L</v>
          </cell>
          <cell r="DF32" t="str">
            <v>NaN</v>
          </cell>
          <cell r="DG32" t="str">
            <v>L</v>
          </cell>
          <cell r="DI32" t="str">
            <v>NaN</v>
          </cell>
          <cell r="DJ32" t="str">
            <v>L</v>
          </cell>
          <cell r="DL32" t="str">
            <v>NaN</v>
          </cell>
          <cell r="DM32" t="str">
            <v>L</v>
          </cell>
          <cell r="DO32" t="str">
            <v>NaN</v>
          </cell>
          <cell r="DP32" t="str">
            <v>L</v>
          </cell>
          <cell r="DR32" t="str">
            <v>NaN</v>
          </cell>
          <cell r="DS32" t="str">
            <v>L</v>
          </cell>
          <cell r="DU32" t="str">
            <v>NaN</v>
          </cell>
          <cell r="DV32" t="str">
            <v>L</v>
          </cell>
          <cell r="DX32" t="str">
            <v>NaN</v>
          </cell>
        </row>
        <row r="33">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L</v>
          </cell>
          <cell r="W33" t="str">
            <v>NaN</v>
          </cell>
          <cell r="X33" t="str">
            <v>M</v>
          </cell>
          <cell r="Z33" t="str">
            <v>NaN</v>
          </cell>
          <cell r="AA33" t="str">
            <v>M</v>
          </cell>
          <cell r="AC33" t="str">
            <v>NaN</v>
          </cell>
          <cell r="AD33" t="str">
            <v>M</v>
          </cell>
          <cell r="AF33" t="str">
            <v>NaN</v>
          </cell>
          <cell r="AG33" t="str">
            <v>L</v>
          </cell>
          <cell r="AI33" t="str">
            <v>NaN</v>
          </cell>
          <cell r="AJ33" t="str">
            <v>L</v>
          </cell>
          <cell r="AL33" t="str">
            <v>NaN</v>
          </cell>
          <cell r="AM33" t="str">
            <v>L</v>
          </cell>
          <cell r="AO33" t="str">
            <v>NaN</v>
          </cell>
          <cell r="AP33" t="str">
            <v>L</v>
          </cell>
          <cell r="AR33" t="str">
            <v>NaN</v>
          </cell>
          <cell r="AS33" t="str">
            <v>L</v>
          </cell>
          <cell r="AU33" t="str">
            <v>NaN</v>
          </cell>
          <cell r="AV33" t="str">
            <v>L</v>
          </cell>
          <cell r="AX33" t="str">
            <v>NaN</v>
          </cell>
          <cell r="AY33" t="str">
            <v>L</v>
          </cell>
          <cell r="BA33" t="str">
            <v>NaN</v>
          </cell>
          <cell r="BB33" t="str">
            <v>L</v>
          </cell>
          <cell r="BD33" t="str">
            <v>NaN</v>
          </cell>
          <cell r="BE33" t="str">
            <v>M</v>
          </cell>
          <cell r="BG33" t="str">
            <v>NaN</v>
          </cell>
          <cell r="BH33" t="str">
            <v>L</v>
          </cell>
          <cell r="BJ33" t="str">
            <v>NaN</v>
          </cell>
          <cell r="BK33" t="str">
            <v>L</v>
          </cell>
          <cell r="BM33" t="str">
            <v>NaN</v>
          </cell>
          <cell r="BN33" t="str">
            <v>M</v>
          </cell>
          <cell r="BP33" t="str">
            <v>NaN</v>
          </cell>
          <cell r="BQ33" t="str">
            <v>M</v>
          </cell>
          <cell r="BS33" t="str">
            <v>NaN</v>
          </cell>
          <cell r="BT33" t="str">
            <v>M</v>
          </cell>
          <cell r="BV33" t="str">
            <v>NaN</v>
          </cell>
          <cell r="BW33" t="str">
            <v>L</v>
          </cell>
          <cell r="BY33" t="str">
            <v>NaN</v>
          </cell>
          <cell r="BZ33" t="str">
            <v>L</v>
          </cell>
          <cell r="CB33" t="str">
            <v>NaN</v>
          </cell>
          <cell r="CC33" t="str">
            <v>L</v>
          </cell>
          <cell r="CE33" t="str">
            <v>NaN</v>
          </cell>
          <cell r="CF33" t="str">
            <v>L</v>
          </cell>
          <cell r="CH33" t="str">
            <v>NaN</v>
          </cell>
          <cell r="CI33" t="str">
            <v>L</v>
          </cell>
          <cell r="CK33" t="str">
            <v>NaN</v>
          </cell>
          <cell r="CL33" t="str">
            <v>M</v>
          </cell>
          <cell r="CN33" t="str">
            <v>NaN</v>
          </cell>
          <cell r="CO33" t="str">
            <v>L</v>
          </cell>
          <cell r="CQ33" t="str">
            <v>NaN</v>
          </cell>
          <cell r="CR33" t="str">
            <v>L</v>
          </cell>
          <cell r="CT33" t="str">
            <v>NaN</v>
          </cell>
          <cell r="CU33" t="str">
            <v>L</v>
          </cell>
          <cell r="CW33" t="str">
            <v>NaN</v>
          </cell>
          <cell r="CX33" t="str">
            <v>L</v>
          </cell>
          <cell r="CZ33" t="str">
            <v>NaN</v>
          </cell>
          <cell r="DA33" t="str">
            <v>L</v>
          </cell>
          <cell r="DC33" t="str">
            <v>NaN</v>
          </cell>
          <cell r="DD33" t="str">
            <v>L</v>
          </cell>
          <cell r="DF33" t="str">
            <v>NaN</v>
          </cell>
          <cell r="DG33" t="str">
            <v>L</v>
          </cell>
          <cell r="DI33" t="str">
            <v>NaN</v>
          </cell>
          <cell r="DJ33" t="str">
            <v>L</v>
          </cell>
          <cell r="DL33" t="str">
            <v>NaN</v>
          </cell>
          <cell r="DM33" t="str">
            <v>L</v>
          </cell>
          <cell r="DO33" t="str">
            <v>NaN</v>
          </cell>
          <cell r="DP33" t="str">
            <v>L</v>
          </cell>
          <cell r="DR33" t="str">
            <v>NaN</v>
          </cell>
          <cell r="DS33" t="str">
            <v>L</v>
          </cell>
          <cell r="DU33" t="str">
            <v>NaN</v>
          </cell>
          <cell r="DV33" t="str">
            <v>L</v>
          </cell>
          <cell r="DX33" t="str">
            <v>NaN</v>
          </cell>
        </row>
        <row r="34">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L</v>
          </cell>
          <cell r="W34" t="str">
            <v>NaN</v>
          </cell>
          <cell r="X34" t="str">
            <v>M</v>
          </cell>
          <cell r="Z34" t="str">
            <v>NaN</v>
          </cell>
          <cell r="AA34" t="str">
            <v>M</v>
          </cell>
          <cell r="AC34" t="str">
            <v>NaN</v>
          </cell>
          <cell r="AD34" t="str">
            <v>M</v>
          </cell>
          <cell r="AF34" t="str">
            <v>NaN</v>
          </cell>
          <cell r="AG34" t="str">
            <v>L</v>
          </cell>
          <cell r="AI34" t="str">
            <v>NaN</v>
          </cell>
          <cell r="AJ34" t="str">
            <v>L</v>
          </cell>
          <cell r="AL34" t="str">
            <v>NaN</v>
          </cell>
          <cell r="AM34" t="str">
            <v>L</v>
          </cell>
          <cell r="AO34" t="str">
            <v>NaN</v>
          </cell>
          <cell r="AP34" t="str">
            <v>L</v>
          </cell>
          <cell r="AR34" t="str">
            <v>NaN</v>
          </cell>
          <cell r="AS34" t="str">
            <v>L</v>
          </cell>
          <cell r="AU34" t="str">
            <v>NaN</v>
          </cell>
          <cell r="AV34" t="str">
            <v>L</v>
          </cell>
          <cell r="AX34" t="str">
            <v>NaN</v>
          </cell>
          <cell r="AY34" t="str">
            <v>L</v>
          </cell>
          <cell r="BA34" t="str">
            <v>NaN</v>
          </cell>
          <cell r="BB34" t="str">
            <v>L</v>
          </cell>
          <cell r="BD34" t="str">
            <v>NaN</v>
          </cell>
          <cell r="BE34" t="str">
            <v>M</v>
          </cell>
          <cell r="BG34" t="str">
            <v>NaN</v>
          </cell>
          <cell r="BH34" t="str">
            <v>L</v>
          </cell>
          <cell r="BJ34" t="str">
            <v>NaN</v>
          </cell>
          <cell r="BK34" t="str">
            <v>L</v>
          </cell>
          <cell r="BM34" t="str">
            <v>NaN</v>
          </cell>
          <cell r="BN34" t="str">
            <v>M</v>
          </cell>
          <cell r="BP34" t="str">
            <v>NaN</v>
          </cell>
          <cell r="BQ34" t="str">
            <v>M</v>
          </cell>
          <cell r="BS34" t="str">
            <v>NaN</v>
          </cell>
          <cell r="BT34" t="str">
            <v>M</v>
          </cell>
          <cell r="BV34" t="str">
            <v>NaN</v>
          </cell>
          <cell r="BW34" t="str">
            <v>L</v>
          </cell>
          <cell r="BY34" t="str">
            <v>NaN</v>
          </cell>
          <cell r="BZ34" t="str">
            <v>L</v>
          </cell>
          <cell r="CB34" t="str">
            <v>NaN</v>
          </cell>
          <cell r="CC34" t="str">
            <v>L</v>
          </cell>
          <cell r="CE34" t="str">
            <v>NaN</v>
          </cell>
          <cell r="CF34" t="str">
            <v>L</v>
          </cell>
          <cell r="CH34" t="str">
            <v>NaN</v>
          </cell>
          <cell r="CI34" t="str">
            <v>L</v>
          </cell>
          <cell r="CK34" t="str">
            <v>NaN</v>
          </cell>
          <cell r="CL34" t="str">
            <v>M</v>
          </cell>
          <cell r="CN34" t="str">
            <v>NaN</v>
          </cell>
          <cell r="CO34" t="str">
            <v>L</v>
          </cell>
          <cell r="CQ34" t="str">
            <v>NaN</v>
          </cell>
          <cell r="CR34" t="str">
            <v>L</v>
          </cell>
          <cell r="CT34" t="str">
            <v>NaN</v>
          </cell>
          <cell r="CU34" t="str">
            <v>L</v>
          </cell>
          <cell r="CW34" t="str">
            <v>NaN</v>
          </cell>
          <cell r="CX34" t="str">
            <v>L</v>
          </cell>
          <cell r="CZ34" t="str">
            <v>NaN</v>
          </cell>
          <cell r="DA34" t="str">
            <v>L</v>
          </cell>
          <cell r="DC34" t="str">
            <v>NaN</v>
          </cell>
          <cell r="DD34" t="str">
            <v>L</v>
          </cell>
          <cell r="DF34" t="str">
            <v>NaN</v>
          </cell>
          <cell r="DG34" t="str">
            <v>L</v>
          </cell>
          <cell r="DI34" t="str">
            <v>NaN</v>
          </cell>
          <cell r="DJ34" t="str">
            <v>L</v>
          </cell>
          <cell r="DL34" t="str">
            <v>NaN</v>
          </cell>
          <cell r="DM34" t="str">
            <v>L</v>
          </cell>
          <cell r="DO34" t="str">
            <v>NaN</v>
          </cell>
          <cell r="DP34" t="str">
            <v>L</v>
          </cell>
          <cell r="DR34" t="str">
            <v>NaN</v>
          </cell>
          <cell r="DS34" t="str">
            <v>L</v>
          </cell>
          <cell r="DU34" t="str">
            <v>NaN</v>
          </cell>
          <cell r="DV34" t="str">
            <v>L</v>
          </cell>
          <cell r="DX34" t="str">
            <v>NaN</v>
          </cell>
        </row>
        <row r="35">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L</v>
          </cell>
          <cell r="W35" t="str">
            <v>NaN</v>
          </cell>
          <cell r="X35" t="str">
            <v>M</v>
          </cell>
          <cell r="Z35" t="str">
            <v>NaN</v>
          </cell>
          <cell r="AA35" t="str">
            <v>M</v>
          </cell>
          <cell r="AC35" t="str">
            <v>NaN</v>
          </cell>
          <cell r="AD35" t="str">
            <v>M</v>
          </cell>
          <cell r="AF35" t="str">
            <v>NaN</v>
          </cell>
          <cell r="AG35" t="str">
            <v>L</v>
          </cell>
          <cell r="AI35" t="str">
            <v>NaN</v>
          </cell>
          <cell r="AJ35" t="str">
            <v>L</v>
          </cell>
          <cell r="AL35" t="str">
            <v>NaN</v>
          </cell>
          <cell r="AM35" t="str">
            <v>L</v>
          </cell>
          <cell r="AO35" t="str">
            <v>NaN</v>
          </cell>
          <cell r="AP35" t="str">
            <v>L</v>
          </cell>
          <cell r="AR35" t="str">
            <v>NaN</v>
          </cell>
          <cell r="AS35" t="str">
            <v>L</v>
          </cell>
          <cell r="AU35" t="str">
            <v>NaN</v>
          </cell>
          <cell r="AV35" t="str">
            <v>L</v>
          </cell>
          <cell r="AX35" t="str">
            <v>NaN</v>
          </cell>
          <cell r="AY35" t="str">
            <v>L</v>
          </cell>
          <cell r="BA35" t="str">
            <v>NaN</v>
          </cell>
          <cell r="BB35" t="str">
            <v>L</v>
          </cell>
          <cell r="BD35" t="str">
            <v>NaN</v>
          </cell>
          <cell r="BE35" t="str">
            <v>M</v>
          </cell>
          <cell r="BG35" t="str">
            <v>NaN</v>
          </cell>
          <cell r="BH35" t="str">
            <v>L</v>
          </cell>
          <cell r="BJ35" t="str">
            <v>NaN</v>
          </cell>
          <cell r="BK35" t="str">
            <v>L</v>
          </cell>
          <cell r="BM35" t="str">
            <v>NaN</v>
          </cell>
          <cell r="BN35" t="str">
            <v>M</v>
          </cell>
          <cell r="BP35" t="str">
            <v>NaN</v>
          </cell>
          <cell r="BQ35" t="str">
            <v>M</v>
          </cell>
          <cell r="BS35" t="str">
            <v>NaN</v>
          </cell>
          <cell r="BT35" t="str">
            <v>M</v>
          </cell>
          <cell r="BV35" t="str">
            <v>NaN</v>
          </cell>
          <cell r="BW35" t="str">
            <v>L</v>
          </cell>
          <cell r="BY35" t="str">
            <v>NaN</v>
          </cell>
          <cell r="BZ35" t="str">
            <v>L</v>
          </cell>
          <cell r="CB35" t="str">
            <v>NaN</v>
          </cell>
          <cell r="CC35" t="str">
            <v>L</v>
          </cell>
          <cell r="CE35" t="str">
            <v>NaN</v>
          </cell>
          <cell r="CF35" t="str">
            <v>L</v>
          </cell>
          <cell r="CH35" t="str">
            <v>NaN</v>
          </cell>
          <cell r="CI35" t="str">
            <v>L</v>
          </cell>
          <cell r="CK35" t="str">
            <v>NaN</v>
          </cell>
          <cell r="CL35" t="str">
            <v>M</v>
          </cell>
          <cell r="CN35" t="str">
            <v>NaN</v>
          </cell>
          <cell r="CO35" t="str">
            <v>L</v>
          </cell>
          <cell r="CQ35" t="str">
            <v>NaN</v>
          </cell>
          <cell r="CR35" t="str">
            <v>L</v>
          </cell>
          <cell r="CT35" t="str">
            <v>NaN</v>
          </cell>
          <cell r="CU35" t="str">
            <v>L</v>
          </cell>
          <cell r="CW35" t="str">
            <v>NaN</v>
          </cell>
          <cell r="CX35" t="str">
            <v>L</v>
          </cell>
          <cell r="CZ35" t="str">
            <v>NaN</v>
          </cell>
          <cell r="DA35" t="str">
            <v>L</v>
          </cell>
          <cell r="DC35" t="str">
            <v>NaN</v>
          </cell>
          <cell r="DD35" t="str">
            <v>L</v>
          </cell>
          <cell r="DF35" t="str">
            <v>NaN</v>
          </cell>
          <cell r="DG35" t="str">
            <v>L</v>
          </cell>
          <cell r="DI35" t="str">
            <v>NaN</v>
          </cell>
          <cell r="DJ35" t="str">
            <v>L</v>
          </cell>
          <cell r="DL35" t="str">
            <v>NaN</v>
          </cell>
          <cell r="DM35" t="str">
            <v>L</v>
          </cell>
          <cell r="DO35" t="str">
            <v>NaN</v>
          </cell>
          <cell r="DP35" t="str">
            <v>L</v>
          </cell>
          <cell r="DR35" t="str">
            <v>NaN</v>
          </cell>
          <cell r="DS35" t="str">
            <v>L</v>
          </cell>
          <cell r="DU35" t="str">
            <v>NaN</v>
          </cell>
          <cell r="DV35" t="str">
            <v>L</v>
          </cell>
          <cell r="DX35" t="str">
            <v>NaN</v>
          </cell>
        </row>
        <row r="36">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L</v>
          </cell>
          <cell r="W36" t="str">
            <v>NaN</v>
          </cell>
          <cell r="X36" t="str">
            <v>M</v>
          </cell>
          <cell r="Z36" t="str">
            <v>NaN</v>
          </cell>
          <cell r="AA36" t="str">
            <v>M</v>
          </cell>
          <cell r="AC36" t="str">
            <v>NaN</v>
          </cell>
          <cell r="AD36" t="str">
            <v>M</v>
          </cell>
          <cell r="AF36" t="str">
            <v>NaN</v>
          </cell>
          <cell r="AG36" t="str">
            <v>L</v>
          </cell>
          <cell r="AI36" t="str">
            <v>NaN</v>
          </cell>
          <cell r="AJ36" t="str">
            <v>L</v>
          </cell>
          <cell r="AL36" t="str">
            <v>NaN</v>
          </cell>
          <cell r="AM36" t="str">
            <v>L</v>
          </cell>
          <cell r="AO36" t="str">
            <v>NaN</v>
          </cell>
          <cell r="AP36" t="str">
            <v>L</v>
          </cell>
          <cell r="AR36" t="str">
            <v>NaN</v>
          </cell>
          <cell r="AS36" t="str">
            <v>L</v>
          </cell>
          <cell r="AU36" t="str">
            <v>NaN</v>
          </cell>
          <cell r="AV36" t="str">
            <v>L</v>
          </cell>
          <cell r="AX36" t="str">
            <v>NaN</v>
          </cell>
          <cell r="AY36" t="str">
            <v>L</v>
          </cell>
          <cell r="BA36" t="str">
            <v>NaN</v>
          </cell>
          <cell r="BB36" t="str">
            <v>L</v>
          </cell>
          <cell r="BD36" t="str">
            <v>NaN</v>
          </cell>
          <cell r="BE36" t="str">
            <v>M</v>
          </cell>
          <cell r="BG36" t="str">
            <v>NaN</v>
          </cell>
          <cell r="BH36" t="str">
            <v>L</v>
          </cell>
          <cell r="BJ36" t="str">
            <v>NaN</v>
          </cell>
          <cell r="BK36" t="str">
            <v>L</v>
          </cell>
          <cell r="BM36" t="str">
            <v>NaN</v>
          </cell>
          <cell r="BN36" t="str">
            <v>M</v>
          </cell>
          <cell r="BP36" t="str">
            <v>NaN</v>
          </cell>
          <cell r="BQ36" t="str">
            <v>M</v>
          </cell>
          <cell r="BS36" t="str">
            <v>NaN</v>
          </cell>
          <cell r="BT36" t="str">
            <v>M</v>
          </cell>
          <cell r="BV36" t="str">
            <v>NaN</v>
          </cell>
          <cell r="BW36" t="str">
            <v>L</v>
          </cell>
          <cell r="BY36" t="str">
            <v>NaN</v>
          </cell>
          <cell r="BZ36" t="str">
            <v>L</v>
          </cell>
          <cell r="CB36" t="str">
            <v>NaN</v>
          </cell>
          <cell r="CC36" t="str">
            <v>L</v>
          </cell>
          <cell r="CE36" t="str">
            <v>NaN</v>
          </cell>
          <cell r="CF36" t="str">
            <v>L</v>
          </cell>
          <cell r="CH36" t="str">
            <v>NaN</v>
          </cell>
          <cell r="CI36" t="str">
            <v>L</v>
          </cell>
          <cell r="CK36" t="str">
            <v>NaN</v>
          </cell>
          <cell r="CL36" t="str">
            <v>M</v>
          </cell>
          <cell r="CN36" t="str">
            <v>NaN</v>
          </cell>
          <cell r="CO36" t="str">
            <v>L</v>
          </cell>
          <cell r="CQ36" t="str">
            <v>NaN</v>
          </cell>
          <cell r="CR36" t="str">
            <v>L</v>
          </cell>
          <cell r="CT36" t="str">
            <v>NaN</v>
          </cell>
          <cell r="CU36" t="str">
            <v>L</v>
          </cell>
          <cell r="CW36" t="str">
            <v>NaN</v>
          </cell>
          <cell r="CX36" t="str">
            <v>L</v>
          </cell>
          <cell r="CZ36" t="str">
            <v>NaN</v>
          </cell>
          <cell r="DA36" t="str">
            <v>L</v>
          </cell>
          <cell r="DC36" t="str">
            <v>NaN</v>
          </cell>
          <cell r="DD36" t="str">
            <v>L</v>
          </cell>
          <cell r="DF36" t="str">
            <v>NaN</v>
          </cell>
          <cell r="DG36" t="str">
            <v>L</v>
          </cell>
          <cell r="DI36" t="str">
            <v>NaN</v>
          </cell>
          <cell r="DJ36" t="str">
            <v>L</v>
          </cell>
          <cell r="DL36" t="str">
            <v>NaN</v>
          </cell>
          <cell r="DM36" t="str">
            <v>L</v>
          </cell>
          <cell r="DO36" t="str">
            <v>NaN</v>
          </cell>
          <cell r="DP36" t="str">
            <v>L</v>
          </cell>
          <cell r="DR36" t="str">
            <v>NaN</v>
          </cell>
          <cell r="DS36" t="str">
            <v>L</v>
          </cell>
          <cell r="DU36" t="str">
            <v>NaN</v>
          </cell>
          <cell r="DV36" t="str">
            <v>L</v>
          </cell>
          <cell r="DX36" t="str">
            <v>NaN</v>
          </cell>
        </row>
        <row r="37">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L</v>
          </cell>
          <cell r="W37" t="str">
            <v>NaN</v>
          </cell>
          <cell r="X37" t="str">
            <v>M</v>
          </cell>
          <cell r="Z37" t="str">
            <v>NaN</v>
          </cell>
          <cell r="AA37" t="str">
            <v>M</v>
          </cell>
          <cell r="AC37" t="str">
            <v>NaN</v>
          </cell>
          <cell r="AD37" t="str">
            <v>M</v>
          </cell>
          <cell r="AF37" t="str">
            <v>NaN</v>
          </cell>
          <cell r="AG37" t="str">
            <v>L</v>
          </cell>
          <cell r="AI37" t="str">
            <v>NaN</v>
          </cell>
          <cell r="AJ37" t="str">
            <v>L</v>
          </cell>
          <cell r="AL37" t="str">
            <v>NaN</v>
          </cell>
          <cell r="AM37" t="str">
            <v>L</v>
          </cell>
          <cell r="AO37" t="str">
            <v>NaN</v>
          </cell>
          <cell r="AP37" t="str">
            <v>L</v>
          </cell>
          <cell r="AR37" t="str">
            <v>NaN</v>
          </cell>
          <cell r="AS37" t="str">
            <v>L</v>
          </cell>
          <cell r="AU37" t="str">
            <v>NaN</v>
          </cell>
          <cell r="AV37" t="str">
            <v>L</v>
          </cell>
          <cell r="AX37" t="str">
            <v>NaN</v>
          </cell>
          <cell r="AY37" t="str">
            <v>L</v>
          </cell>
          <cell r="BA37" t="str">
            <v>NaN</v>
          </cell>
          <cell r="BB37" t="str">
            <v>L</v>
          </cell>
          <cell r="BD37" t="str">
            <v>NaN</v>
          </cell>
          <cell r="BE37" t="str">
            <v>M</v>
          </cell>
          <cell r="BG37" t="str">
            <v>NaN</v>
          </cell>
          <cell r="BH37" t="str">
            <v>L</v>
          </cell>
          <cell r="BJ37" t="str">
            <v>NaN</v>
          </cell>
          <cell r="BK37" t="str">
            <v>L</v>
          </cell>
          <cell r="BM37" t="str">
            <v>NaN</v>
          </cell>
          <cell r="BN37" t="str">
            <v>M</v>
          </cell>
          <cell r="BP37" t="str">
            <v>NaN</v>
          </cell>
          <cell r="BQ37" t="str">
            <v>M</v>
          </cell>
          <cell r="BS37" t="str">
            <v>NaN</v>
          </cell>
          <cell r="BT37" t="str">
            <v>M</v>
          </cell>
          <cell r="BV37" t="str">
            <v>NaN</v>
          </cell>
          <cell r="BW37" t="str">
            <v>L</v>
          </cell>
          <cell r="BY37" t="str">
            <v>NaN</v>
          </cell>
          <cell r="BZ37" t="str">
            <v>L</v>
          </cell>
          <cell r="CB37" t="str">
            <v>NaN</v>
          </cell>
          <cell r="CC37" t="str">
            <v>L</v>
          </cell>
          <cell r="CE37" t="str">
            <v>NaN</v>
          </cell>
          <cell r="CF37" t="str">
            <v>L</v>
          </cell>
          <cell r="CH37" t="str">
            <v>NaN</v>
          </cell>
          <cell r="CI37" t="str">
            <v>L</v>
          </cell>
          <cell r="CK37" t="str">
            <v>NaN</v>
          </cell>
          <cell r="CL37" t="str">
            <v>M</v>
          </cell>
          <cell r="CN37" t="str">
            <v>NaN</v>
          </cell>
          <cell r="CO37" t="str">
            <v>L</v>
          </cell>
          <cell r="CQ37" t="str">
            <v>NaN</v>
          </cell>
          <cell r="CR37" t="str">
            <v>L</v>
          </cell>
          <cell r="CT37" t="str">
            <v>NaN</v>
          </cell>
          <cell r="CU37" t="str">
            <v>L</v>
          </cell>
          <cell r="CW37" t="str">
            <v>NaN</v>
          </cell>
          <cell r="CX37" t="str">
            <v>L</v>
          </cell>
          <cell r="CZ37" t="str">
            <v>NaN</v>
          </cell>
          <cell r="DA37" t="str">
            <v>L</v>
          </cell>
          <cell r="DC37" t="str">
            <v>NaN</v>
          </cell>
          <cell r="DD37" t="str">
            <v>L</v>
          </cell>
          <cell r="DF37" t="str">
            <v>NaN</v>
          </cell>
          <cell r="DG37" t="str">
            <v>L</v>
          </cell>
          <cell r="DI37" t="str">
            <v>NaN</v>
          </cell>
          <cell r="DJ37" t="str">
            <v>L</v>
          </cell>
          <cell r="DL37" t="str">
            <v>NaN</v>
          </cell>
          <cell r="DM37" t="str">
            <v>L</v>
          </cell>
          <cell r="DO37" t="str">
            <v>NaN</v>
          </cell>
          <cell r="DP37" t="str">
            <v>L</v>
          </cell>
          <cell r="DR37" t="str">
            <v>NaN</v>
          </cell>
          <cell r="DS37" t="str">
            <v>L</v>
          </cell>
          <cell r="DU37" t="str">
            <v>NaN</v>
          </cell>
          <cell r="DV37" t="str">
            <v>L</v>
          </cell>
          <cell r="DX37" t="str">
            <v>NaN</v>
          </cell>
        </row>
        <row r="38">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L</v>
          </cell>
          <cell r="W38" t="str">
            <v>NaN</v>
          </cell>
          <cell r="X38" t="str">
            <v>M</v>
          </cell>
          <cell r="Z38" t="str">
            <v>NaN</v>
          </cell>
          <cell r="AA38" t="str">
            <v>M</v>
          </cell>
          <cell r="AC38" t="str">
            <v>NaN</v>
          </cell>
          <cell r="AD38" t="str">
            <v>M</v>
          </cell>
          <cell r="AF38" t="str">
            <v>NaN</v>
          </cell>
          <cell r="AG38" t="str">
            <v>L</v>
          </cell>
          <cell r="AI38" t="str">
            <v>NaN</v>
          </cell>
          <cell r="AJ38" t="str">
            <v>L</v>
          </cell>
          <cell r="AL38" t="str">
            <v>NaN</v>
          </cell>
          <cell r="AM38" t="str">
            <v>L</v>
          </cell>
          <cell r="AO38" t="str">
            <v>NaN</v>
          </cell>
          <cell r="AP38" t="str">
            <v>L</v>
          </cell>
          <cell r="AR38" t="str">
            <v>NaN</v>
          </cell>
          <cell r="AS38" t="str">
            <v>L</v>
          </cell>
          <cell r="AU38" t="str">
            <v>NaN</v>
          </cell>
          <cell r="AV38" t="str">
            <v>L</v>
          </cell>
          <cell r="AX38" t="str">
            <v>NaN</v>
          </cell>
          <cell r="AY38" t="str">
            <v>L</v>
          </cell>
          <cell r="BA38" t="str">
            <v>NaN</v>
          </cell>
          <cell r="BB38" t="str">
            <v>L</v>
          </cell>
          <cell r="BD38" t="str">
            <v>NaN</v>
          </cell>
          <cell r="BE38" t="str">
            <v>M</v>
          </cell>
          <cell r="BG38" t="str">
            <v>NaN</v>
          </cell>
          <cell r="BH38" t="str">
            <v>L</v>
          </cell>
          <cell r="BJ38" t="str">
            <v>NaN</v>
          </cell>
          <cell r="BK38" t="str">
            <v>L</v>
          </cell>
          <cell r="BM38" t="str">
            <v>NaN</v>
          </cell>
          <cell r="BN38" t="str">
            <v>M</v>
          </cell>
          <cell r="BP38" t="str">
            <v>NaN</v>
          </cell>
          <cell r="BQ38" t="str">
            <v>M</v>
          </cell>
          <cell r="BS38" t="str">
            <v>NaN</v>
          </cell>
          <cell r="BT38" t="str">
            <v>M</v>
          </cell>
          <cell r="BV38" t="str">
            <v>NaN</v>
          </cell>
          <cell r="BW38" t="str">
            <v>L</v>
          </cell>
          <cell r="BY38" t="str">
            <v>NaN</v>
          </cell>
          <cell r="BZ38" t="str">
            <v>L</v>
          </cell>
          <cell r="CB38" t="str">
            <v>NaN</v>
          </cell>
          <cell r="CC38" t="str">
            <v>L</v>
          </cell>
          <cell r="CE38" t="str">
            <v>NaN</v>
          </cell>
          <cell r="CF38" t="str">
            <v>L</v>
          </cell>
          <cell r="CH38" t="str">
            <v>NaN</v>
          </cell>
          <cell r="CI38" t="str">
            <v>L</v>
          </cell>
          <cell r="CK38" t="str">
            <v>NaN</v>
          </cell>
          <cell r="CL38" t="str">
            <v>M</v>
          </cell>
          <cell r="CN38" t="str">
            <v>NaN</v>
          </cell>
          <cell r="CO38" t="str">
            <v>L</v>
          </cell>
          <cell r="CQ38" t="str">
            <v>NaN</v>
          </cell>
          <cell r="CR38" t="str">
            <v>L</v>
          </cell>
          <cell r="CT38" t="str">
            <v>NaN</v>
          </cell>
          <cell r="CU38" t="str">
            <v>L</v>
          </cell>
          <cell r="CW38" t="str">
            <v>NaN</v>
          </cell>
          <cell r="CX38" t="str">
            <v>L</v>
          </cell>
          <cell r="CZ38" t="str">
            <v>NaN</v>
          </cell>
          <cell r="DA38" t="str">
            <v>L</v>
          </cell>
          <cell r="DC38" t="str">
            <v>NaN</v>
          </cell>
          <cell r="DD38" t="str">
            <v>L</v>
          </cell>
          <cell r="DF38" t="str">
            <v>NaN</v>
          </cell>
          <cell r="DG38" t="str">
            <v>L</v>
          </cell>
          <cell r="DI38" t="str">
            <v>NaN</v>
          </cell>
          <cell r="DJ38" t="str">
            <v>L</v>
          </cell>
          <cell r="DL38" t="str">
            <v>NaN</v>
          </cell>
          <cell r="DM38" t="str">
            <v>L</v>
          </cell>
          <cell r="DO38" t="str">
            <v>NaN</v>
          </cell>
          <cell r="DP38" t="str">
            <v>L</v>
          </cell>
          <cell r="DR38" t="str">
            <v>NaN</v>
          </cell>
          <cell r="DS38" t="str">
            <v>L</v>
          </cell>
          <cell r="DU38" t="str">
            <v>NaN</v>
          </cell>
          <cell r="DV38" t="str">
            <v>L</v>
          </cell>
          <cell r="DX38" t="str">
            <v>NaN</v>
          </cell>
        </row>
        <row r="39">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L</v>
          </cell>
          <cell r="W39" t="str">
            <v>NaN</v>
          </cell>
          <cell r="X39" t="str">
            <v>M</v>
          </cell>
          <cell r="Z39" t="str">
            <v>NaN</v>
          </cell>
          <cell r="AA39" t="str">
            <v>M</v>
          </cell>
          <cell r="AC39" t="str">
            <v>NaN</v>
          </cell>
          <cell r="AD39" t="str">
            <v>M</v>
          </cell>
          <cell r="AF39" t="str">
            <v>NaN</v>
          </cell>
          <cell r="AG39" t="str">
            <v>L</v>
          </cell>
          <cell r="AI39" t="str">
            <v>NaN</v>
          </cell>
          <cell r="AJ39" t="str">
            <v>L</v>
          </cell>
          <cell r="AL39" t="str">
            <v>NaN</v>
          </cell>
          <cell r="AM39" t="str">
            <v>L</v>
          </cell>
          <cell r="AO39" t="str">
            <v>NaN</v>
          </cell>
          <cell r="AP39" t="str">
            <v>L</v>
          </cell>
          <cell r="AR39" t="str">
            <v>NaN</v>
          </cell>
          <cell r="AS39" t="str">
            <v>L</v>
          </cell>
          <cell r="AU39" t="str">
            <v>NaN</v>
          </cell>
          <cell r="AV39" t="str">
            <v>L</v>
          </cell>
          <cell r="AX39" t="str">
            <v>NaN</v>
          </cell>
          <cell r="AY39" t="str">
            <v>L</v>
          </cell>
          <cell r="BA39" t="str">
            <v>NaN</v>
          </cell>
          <cell r="BB39" t="str">
            <v>L</v>
          </cell>
          <cell r="BD39" t="str">
            <v>NaN</v>
          </cell>
          <cell r="BE39" t="str">
            <v>M</v>
          </cell>
          <cell r="BG39" t="str">
            <v>NaN</v>
          </cell>
          <cell r="BH39" t="str">
            <v>L</v>
          </cell>
          <cell r="BJ39" t="str">
            <v>NaN</v>
          </cell>
          <cell r="BK39" t="str">
            <v>L</v>
          </cell>
          <cell r="BM39" t="str">
            <v>NaN</v>
          </cell>
          <cell r="BN39" t="str">
            <v>M</v>
          </cell>
          <cell r="BP39" t="str">
            <v>NaN</v>
          </cell>
          <cell r="BQ39" t="str">
            <v>M</v>
          </cell>
          <cell r="BS39" t="str">
            <v>NaN</v>
          </cell>
          <cell r="BT39" t="str">
            <v>M</v>
          </cell>
          <cell r="BV39" t="str">
            <v>NaN</v>
          </cell>
          <cell r="BW39" t="str">
            <v>L</v>
          </cell>
          <cell r="BY39" t="str">
            <v>NaN</v>
          </cell>
          <cell r="BZ39" t="str">
            <v>L</v>
          </cell>
          <cell r="CB39" t="str">
            <v>NaN</v>
          </cell>
          <cell r="CC39" t="str">
            <v>L</v>
          </cell>
          <cell r="CE39" t="str">
            <v>NaN</v>
          </cell>
          <cell r="CF39" t="str">
            <v>L</v>
          </cell>
          <cell r="CH39" t="str">
            <v>NaN</v>
          </cell>
          <cell r="CI39" t="str">
            <v>L</v>
          </cell>
          <cell r="CK39" t="str">
            <v>NaN</v>
          </cell>
          <cell r="CL39" t="str">
            <v>M</v>
          </cell>
          <cell r="CN39" t="str">
            <v>NaN</v>
          </cell>
          <cell r="CO39" t="str">
            <v>L</v>
          </cell>
          <cell r="CQ39" t="str">
            <v>NaN</v>
          </cell>
          <cell r="CR39" t="str">
            <v>L</v>
          </cell>
          <cell r="CT39" t="str">
            <v>NaN</v>
          </cell>
          <cell r="CU39" t="str">
            <v>L</v>
          </cell>
          <cell r="CW39" t="str">
            <v>NaN</v>
          </cell>
          <cell r="CX39" t="str">
            <v>L</v>
          </cell>
          <cell r="CZ39" t="str">
            <v>NaN</v>
          </cell>
          <cell r="DA39" t="str">
            <v>L</v>
          </cell>
          <cell r="DC39" t="str">
            <v>NaN</v>
          </cell>
          <cell r="DD39" t="str">
            <v>L</v>
          </cell>
          <cell r="DF39" t="str">
            <v>NaN</v>
          </cell>
          <cell r="DG39" t="str">
            <v>L</v>
          </cell>
          <cell r="DI39" t="str">
            <v>NaN</v>
          </cell>
          <cell r="DJ39" t="str">
            <v>L</v>
          </cell>
          <cell r="DL39" t="str">
            <v>NaN</v>
          </cell>
          <cell r="DM39" t="str">
            <v>L</v>
          </cell>
          <cell r="DO39" t="str">
            <v>NaN</v>
          </cell>
          <cell r="DP39" t="str">
            <v>L</v>
          </cell>
          <cell r="DR39" t="str">
            <v>NaN</v>
          </cell>
          <cell r="DS39" t="str">
            <v>L</v>
          </cell>
          <cell r="DU39" t="str">
            <v>NaN</v>
          </cell>
          <cell r="DV39" t="str">
            <v>L</v>
          </cell>
          <cell r="DX39" t="str">
            <v>NaN</v>
          </cell>
        </row>
        <row r="40">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L</v>
          </cell>
          <cell r="W40" t="str">
            <v>NaN</v>
          </cell>
          <cell r="X40" t="str">
            <v>M</v>
          </cell>
          <cell r="Z40" t="str">
            <v>NaN</v>
          </cell>
          <cell r="AA40" t="str">
            <v>M</v>
          </cell>
          <cell r="AC40" t="str">
            <v>NaN</v>
          </cell>
          <cell r="AD40" t="str">
            <v>M</v>
          </cell>
          <cell r="AF40" t="str">
            <v>NaN</v>
          </cell>
          <cell r="AG40" t="str">
            <v>L</v>
          </cell>
          <cell r="AI40" t="str">
            <v>NaN</v>
          </cell>
          <cell r="AJ40" t="str">
            <v>L</v>
          </cell>
          <cell r="AL40" t="str">
            <v>NaN</v>
          </cell>
          <cell r="AM40" t="str">
            <v>L</v>
          </cell>
          <cell r="AO40" t="str">
            <v>NaN</v>
          </cell>
          <cell r="AP40" t="str">
            <v>L</v>
          </cell>
          <cell r="AR40" t="str">
            <v>NaN</v>
          </cell>
          <cell r="AS40" t="str">
            <v>L</v>
          </cell>
          <cell r="AU40" t="str">
            <v>NaN</v>
          </cell>
          <cell r="AV40" t="str">
            <v>L</v>
          </cell>
          <cell r="AX40" t="str">
            <v>NaN</v>
          </cell>
          <cell r="AY40" t="str">
            <v>L</v>
          </cell>
          <cell r="BA40" t="str">
            <v>NaN</v>
          </cell>
          <cell r="BB40" t="str">
            <v>L</v>
          </cell>
          <cell r="BD40" t="str">
            <v>NaN</v>
          </cell>
          <cell r="BE40" t="str">
            <v>M</v>
          </cell>
          <cell r="BG40" t="str">
            <v>NaN</v>
          </cell>
          <cell r="BH40" t="str">
            <v>L</v>
          </cell>
          <cell r="BJ40" t="str">
            <v>NaN</v>
          </cell>
          <cell r="BK40" t="str">
            <v>L</v>
          </cell>
          <cell r="BM40" t="str">
            <v>NaN</v>
          </cell>
          <cell r="BN40" t="str">
            <v>M</v>
          </cell>
          <cell r="BP40" t="str">
            <v>NaN</v>
          </cell>
          <cell r="BQ40" t="str">
            <v>M</v>
          </cell>
          <cell r="BS40" t="str">
            <v>NaN</v>
          </cell>
          <cell r="BT40" t="str">
            <v>M</v>
          </cell>
          <cell r="BV40" t="str">
            <v>NaN</v>
          </cell>
          <cell r="BW40" t="str">
            <v>L</v>
          </cell>
          <cell r="BY40" t="str">
            <v>NaN</v>
          </cell>
          <cell r="BZ40" t="str">
            <v>L</v>
          </cell>
          <cell r="CB40" t="str">
            <v>NaN</v>
          </cell>
          <cell r="CC40" t="str">
            <v>L</v>
          </cell>
          <cell r="CE40" t="str">
            <v>NaN</v>
          </cell>
          <cell r="CF40" t="str">
            <v>L</v>
          </cell>
          <cell r="CH40" t="str">
            <v>NaN</v>
          </cell>
          <cell r="CI40" t="str">
            <v>L</v>
          </cell>
          <cell r="CK40" t="str">
            <v>NaN</v>
          </cell>
          <cell r="CL40" t="str">
            <v>M</v>
          </cell>
          <cell r="CN40" t="str">
            <v>NaN</v>
          </cell>
          <cell r="CO40" t="str">
            <v>L</v>
          </cell>
          <cell r="CQ40" t="str">
            <v>NaN</v>
          </cell>
          <cell r="CR40" t="str">
            <v>L</v>
          </cell>
          <cell r="CT40" t="str">
            <v>NaN</v>
          </cell>
          <cell r="CU40" t="str">
            <v>L</v>
          </cell>
          <cell r="CW40" t="str">
            <v>NaN</v>
          </cell>
          <cell r="CX40" t="str">
            <v>L</v>
          </cell>
          <cell r="CZ40" t="str">
            <v>NaN</v>
          </cell>
          <cell r="DA40" t="str">
            <v>L</v>
          </cell>
          <cell r="DC40" t="str">
            <v>NaN</v>
          </cell>
          <cell r="DD40" t="str">
            <v>L</v>
          </cell>
          <cell r="DF40" t="str">
            <v>NaN</v>
          </cell>
          <cell r="DG40" t="str">
            <v>L</v>
          </cell>
          <cell r="DI40" t="str">
            <v>NaN</v>
          </cell>
          <cell r="DJ40" t="str">
            <v>L</v>
          </cell>
          <cell r="DL40" t="str">
            <v>NaN</v>
          </cell>
          <cell r="DM40" t="str">
            <v>L</v>
          </cell>
          <cell r="DO40" t="str">
            <v>NaN</v>
          </cell>
          <cell r="DP40" t="str">
            <v>L</v>
          </cell>
          <cell r="DR40" t="str">
            <v>NaN</v>
          </cell>
          <cell r="DS40" t="str">
            <v>L</v>
          </cell>
          <cell r="DU40" t="str">
            <v>NaN</v>
          </cell>
          <cell r="DV40" t="str">
            <v>L</v>
          </cell>
          <cell r="DX40" t="str">
            <v>NaN</v>
          </cell>
        </row>
        <row r="41">
          <cell r="B41">
            <v>516472.080159</v>
          </cell>
          <cell r="E41">
            <v>388601.334271</v>
          </cell>
          <cell r="H41">
            <v>127870.74588799999</v>
          </cell>
          <cell r="K41">
            <v>0</v>
          </cell>
          <cell r="M41" t="str">
            <v>N</v>
          </cell>
          <cell r="N41">
            <v>6618.5929266490602</v>
          </cell>
          <cell r="P41" t="str">
            <v>N</v>
          </cell>
          <cell r="Q41">
            <v>5933.9108997543299</v>
          </cell>
          <cell r="S41" t="str">
            <v>N</v>
          </cell>
          <cell r="T41">
            <v>684.68202689473026</v>
          </cell>
          <cell r="V41" t="str">
            <v>N</v>
          </cell>
          <cell r="W41" t="str">
            <v>NaN</v>
          </cell>
          <cell r="X41" t="str">
            <v>M</v>
          </cell>
          <cell r="Y41" t="str">
            <v>N</v>
          </cell>
          <cell r="Z41" t="str">
            <v>NaN</v>
          </cell>
          <cell r="AA41" t="str">
            <v>M</v>
          </cell>
          <cell r="AB41" t="str">
            <v>N</v>
          </cell>
          <cell r="AC41" t="str">
            <v>NaN</v>
          </cell>
          <cell r="AD41" t="str">
            <v>M</v>
          </cell>
          <cell r="AE41" t="str">
            <v>N</v>
          </cell>
          <cell r="AF41">
            <v>7975.6928636552475</v>
          </cell>
          <cell r="AH41" t="str">
            <v>N</v>
          </cell>
          <cell r="AI41">
            <v>12865.019202657095</v>
          </cell>
          <cell r="AK41" t="str">
            <v>N</v>
          </cell>
          <cell r="AL41">
            <v>1640.3217459187172</v>
          </cell>
          <cell r="AN41" t="str">
            <v>N</v>
          </cell>
          <cell r="AO41" t="str">
            <v>NaN</v>
          </cell>
          <cell r="AP41" t="str">
            <v>L</v>
          </cell>
          <cell r="AQ41" t="str">
            <v>N</v>
          </cell>
          <cell r="AR41" t="str">
            <v>NaN</v>
          </cell>
          <cell r="AS41" t="str">
            <v>L</v>
          </cell>
          <cell r="AT41" t="str">
            <v>N</v>
          </cell>
          <cell r="AU41">
            <v>-6529.6480849205655</v>
          </cell>
          <cell r="AW41" t="str">
            <v>N</v>
          </cell>
          <cell r="AX41" t="str">
            <v>NaN</v>
          </cell>
          <cell r="AY41" t="str">
            <v>L</v>
          </cell>
          <cell r="AZ41" t="str">
            <v>N</v>
          </cell>
          <cell r="BA41" t="str">
            <v>NaN</v>
          </cell>
          <cell r="BB41" t="str">
            <v>L</v>
          </cell>
          <cell r="BC41" t="str">
            <v>N</v>
          </cell>
          <cell r="BD41" t="str">
            <v>NaN</v>
          </cell>
          <cell r="BE41" t="str">
            <v>M</v>
          </cell>
          <cell r="BF41" t="str">
            <v>N</v>
          </cell>
          <cell r="BG41" t="str">
            <v>NaN</v>
          </cell>
          <cell r="BH41" t="str">
            <v>L</v>
          </cell>
          <cell r="BI41" t="str">
            <v>N</v>
          </cell>
          <cell r="BJ41">
            <v>12865.019202657095</v>
          </cell>
          <cell r="BL41" t="str">
            <v>N</v>
          </cell>
          <cell r="BM41" t="str">
            <v>NaN</v>
          </cell>
          <cell r="BN41" t="str">
            <v>M</v>
          </cell>
          <cell r="BO41" t="str">
            <v>N</v>
          </cell>
          <cell r="BP41" t="str">
            <v>NaN</v>
          </cell>
          <cell r="BQ41" t="str">
            <v>M</v>
          </cell>
          <cell r="BR41" t="str">
            <v>N</v>
          </cell>
          <cell r="BS41" t="str">
            <v>NaN</v>
          </cell>
          <cell r="BT41" t="str">
            <v>M</v>
          </cell>
          <cell r="BU41" t="str">
            <v>N</v>
          </cell>
          <cell r="BV41">
            <v>125.03095028715479</v>
          </cell>
          <cell r="BX41" t="str">
            <v>N</v>
          </cell>
          <cell r="BY41">
            <v>105.16621986770029</v>
          </cell>
          <cell r="CA41" t="str">
            <v>N</v>
          </cell>
          <cell r="CB41">
            <v>105.16621986770029</v>
          </cell>
          <cell r="CD41" t="str">
            <v>N</v>
          </cell>
          <cell r="CE41" t="str">
            <v>NaN</v>
          </cell>
          <cell r="CF41" t="str">
            <v>L</v>
          </cell>
          <cell r="CG41" t="str">
            <v>N</v>
          </cell>
          <cell r="CH41" t="str">
            <v>NaN</v>
          </cell>
          <cell r="CI41" t="str">
            <v>L</v>
          </cell>
          <cell r="CJ41" t="str">
            <v>N</v>
          </cell>
          <cell r="CK41" t="str">
            <v>NaN</v>
          </cell>
          <cell r="CL41" t="str">
            <v>M</v>
          </cell>
          <cell r="CM41" t="str">
            <v>N</v>
          </cell>
          <cell r="CN41" t="str">
            <v>NaN</v>
          </cell>
          <cell r="CO41" t="str">
            <v>L</v>
          </cell>
          <cell r="CP41" t="str">
            <v>N</v>
          </cell>
          <cell r="CQ41">
            <v>19.864730419454503</v>
          </cell>
          <cell r="CS41" t="str">
            <v>N</v>
          </cell>
          <cell r="CT41">
            <v>243876.76746744264</v>
          </cell>
          <cell r="CV41" t="str">
            <v>N</v>
          </cell>
          <cell r="CW41">
            <v>69.263510020828193</v>
          </cell>
          <cell r="CY41" t="str">
            <v>N</v>
          </cell>
          <cell r="CZ41">
            <v>439.11139153079773</v>
          </cell>
          <cell r="DB41" t="str">
            <v>N</v>
          </cell>
          <cell r="DC41">
            <v>7579.0977283095017</v>
          </cell>
          <cell r="DE41" t="str">
            <v>N</v>
          </cell>
          <cell r="DF41">
            <v>235789.29483758152</v>
          </cell>
          <cell r="DH41" t="str">
            <v>N</v>
          </cell>
          <cell r="DI41" t="str">
            <v>NaN</v>
          </cell>
          <cell r="DJ41" t="str">
            <v>L</v>
          </cell>
          <cell r="DK41" t="str">
            <v>N</v>
          </cell>
          <cell r="DL41">
            <v>459.83166315194813</v>
          </cell>
          <cell r="DN41" t="str">
            <v>N</v>
          </cell>
          <cell r="DO41">
            <v>0</v>
          </cell>
          <cell r="DQ41" t="str">
            <v>N</v>
          </cell>
          <cell r="DR41">
            <v>0</v>
          </cell>
          <cell r="DT41" t="str">
            <v>N</v>
          </cell>
          <cell r="DU41">
            <v>459.83166315194813</v>
          </cell>
          <cell r="DW41" t="str">
            <v>N</v>
          </cell>
          <cell r="DX41">
            <v>846.20675615242112</v>
          </cell>
        </row>
        <row r="42">
          <cell r="B42">
            <v>642138.99293099996</v>
          </cell>
          <cell r="E42">
            <v>464194.34703599999</v>
          </cell>
          <cell r="H42">
            <v>177944.64589499999</v>
          </cell>
          <cell r="K42">
            <v>0</v>
          </cell>
          <cell r="M42" t="str">
            <v>N</v>
          </cell>
          <cell r="N42">
            <v>8783.0118740124854</v>
          </cell>
          <cell r="P42" t="str">
            <v>N</v>
          </cell>
          <cell r="Q42">
            <v>7874.4244387698145</v>
          </cell>
          <cell r="S42" t="str">
            <v>N</v>
          </cell>
          <cell r="T42">
            <v>908.58743524267084</v>
          </cell>
          <cell r="V42" t="str">
            <v>N</v>
          </cell>
          <cell r="W42" t="str">
            <v>NaN</v>
          </cell>
          <cell r="X42" t="str">
            <v>M</v>
          </cell>
          <cell r="Y42" t="str">
            <v>N</v>
          </cell>
          <cell r="Z42" t="str">
            <v>NaN</v>
          </cell>
          <cell r="AA42" t="str">
            <v>M</v>
          </cell>
          <cell r="AB42" t="str">
            <v>N</v>
          </cell>
          <cell r="AC42" t="str">
            <v>NaN</v>
          </cell>
          <cell r="AD42" t="str">
            <v>M</v>
          </cell>
          <cell r="AE42" t="str">
            <v>N</v>
          </cell>
          <cell r="AF42">
            <v>23222.197673807968</v>
          </cell>
          <cell r="AH42" t="str">
            <v>N</v>
          </cell>
          <cell r="AI42">
            <v>21310.062726326694</v>
          </cell>
          <cell r="AK42" t="str">
            <v>N</v>
          </cell>
          <cell r="AL42">
            <v>1465.8837043662929</v>
          </cell>
          <cell r="AN42" t="str">
            <v>N</v>
          </cell>
          <cell r="AO42" t="str">
            <v>NaN</v>
          </cell>
          <cell r="AP42" t="str">
            <v>L</v>
          </cell>
          <cell r="AQ42" t="str">
            <v>N</v>
          </cell>
          <cell r="AR42" t="str">
            <v>NaN</v>
          </cell>
          <cell r="AS42" t="str">
            <v>L</v>
          </cell>
          <cell r="AT42" t="str">
            <v>N</v>
          </cell>
          <cell r="AU42">
            <v>446.25124311497973</v>
          </cell>
          <cell r="AW42" t="str">
            <v>N</v>
          </cell>
          <cell r="AX42" t="str">
            <v>NaN</v>
          </cell>
          <cell r="AY42" t="str">
            <v>L</v>
          </cell>
          <cell r="AZ42" t="str">
            <v>N</v>
          </cell>
          <cell r="BA42" t="str">
            <v>NaN</v>
          </cell>
          <cell r="BB42" t="str">
            <v>L</v>
          </cell>
          <cell r="BC42" t="str">
            <v>N</v>
          </cell>
          <cell r="BD42" t="str">
            <v>NaN</v>
          </cell>
          <cell r="BE42" t="str">
            <v>M</v>
          </cell>
          <cell r="BF42" t="str">
            <v>N</v>
          </cell>
          <cell r="BG42" t="str">
            <v>NaN</v>
          </cell>
          <cell r="BH42" t="str">
            <v>L</v>
          </cell>
          <cell r="BI42" t="str">
            <v>N</v>
          </cell>
          <cell r="BJ42">
            <v>21310.062726326694</v>
          </cell>
          <cell r="BL42" t="str">
            <v>N</v>
          </cell>
          <cell r="BM42" t="str">
            <v>NaN</v>
          </cell>
          <cell r="BN42" t="str">
            <v>M</v>
          </cell>
          <cell r="BO42" t="str">
            <v>N</v>
          </cell>
          <cell r="BP42" t="str">
            <v>NaN</v>
          </cell>
          <cell r="BQ42" t="str">
            <v>M</v>
          </cell>
          <cell r="BR42" t="str">
            <v>N</v>
          </cell>
          <cell r="BS42" t="str">
            <v>NaN</v>
          </cell>
          <cell r="BT42" t="str">
            <v>M</v>
          </cell>
          <cell r="BU42" t="str">
            <v>N</v>
          </cell>
          <cell r="BV42">
            <v>172.87761390004781</v>
          </cell>
          <cell r="BX42" t="str">
            <v>N</v>
          </cell>
          <cell r="BY42">
            <v>145.41107711218973</v>
          </cell>
          <cell r="CA42" t="str">
            <v>N</v>
          </cell>
          <cell r="CB42">
            <v>145.41107711218973</v>
          </cell>
          <cell r="CD42" t="str">
            <v>N</v>
          </cell>
          <cell r="CE42" t="str">
            <v>NaN</v>
          </cell>
          <cell r="CF42" t="str">
            <v>L</v>
          </cell>
          <cell r="CG42" t="str">
            <v>N</v>
          </cell>
          <cell r="CH42" t="str">
            <v>NaN</v>
          </cell>
          <cell r="CI42" t="str">
            <v>L</v>
          </cell>
          <cell r="CJ42" t="str">
            <v>N</v>
          </cell>
          <cell r="CK42" t="str">
            <v>NaN</v>
          </cell>
          <cell r="CL42" t="str">
            <v>M</v>
          </cell>
          <cell r="CM42" t="str">
            <v>N</v>
          </cell>
          <cell r="CN42" t="str">
            <v>NaN</v>
          </cell>
          <cell r="CO42" t="str">
            <v>L</v>
          </cell>
          <cell r="CP42" t="str">
            <v>N</v>
          </cell>
          <cell r="CQ42">
            <v>27.466536787858065</v>
          </cell>
          <cell r="CS42" t="str">
            <v>N</v>
          </cell>
          <cell r="CT42">
            <v>247413.07319061129</v>
          </cell>
          <cell r="CV42" t="str">
            <v>N</v>
          </cell>
          <cell r="CW42">
            <v>88.329785000000001</v>
          </cell>
          <cell r="CY42" t="str">
            <v>N</v>
          </cell>
          <cell r="CZ42">
            <v>662.9213251894389</v>
          </cell>
          <cell r="DB42" t="str">
            <v>N</v>
          </cell>
          <cell r="DC42">
            <v>5216.9734915131439</v>
          </cell>
          <cell r="DE42" t="str">
            <v>N</v>
          </cell>
          <cell r="DF42">
            <v>241444.8485889087</v>
          </cell>
          <cell r="DH42" t="str">
            <v>N</v>
          </cell>
          <cell r="DI42" t="str">
            <v>NaN</v>
          </cell>
          <cell r="DJ42" t="str">
            <v>L</v>
          </cell>
          <cell r="DK42" t="str">
            <v>N</v>
          </cell>
          <cell r="DL42">
            <v>439.2396310520125</v>
          </cell>
          <cell r="DN42" t="str">
            <v>N</v>
          </cell>
          <cell r="DO42">
            <v>0</v>
          </cell>
          <cell r="DQ42" t="str">
            <v>N</v>
          </cell>
          <cell r="DR42">
            <v>0</v>
          </cell>
          <cell r="DT42" t="str">
            <v>N</v>
          </cell>
          <cell r="DU42">
            <v>439.2396310520125</v>
          </cell>
          <cell r="DW42" t="str">
            <v>N</v>
          </cell>
          <cell r="DX42">
            <v>53792.51553070957</v>
          </cell>
        </row>
        <row r="43">
          <cell r="B43">
            <v>688657.47855</v>
          </cell>
          <cell r="E43">
            <v>504144.32188599999</v>
          </cell>
          <cell r="H43">
            <v>184513.15666400001</v>
          </cell>
          <cell r="K43">
            <v>0</v>
          </cell>
          <cell r="N43">
            <v>8404.767091376194</v>
          </cell>
          <cell r="Q43">
            <v>8395.4125299279276</v>
          </cell>
          <cell r="S43" t="str">
            <v>N</v>
          </cell>
          <cell r="T43">
            <v>9.3545614482660007</v>
          </cell>
          <cell r="V43" t="str">
            <v>N</v>
          </cell>
          <cell r="W43" t="str">
            <v>NaN</v>
          </cell>
          <cell r="X43" t="str">
            <v>M</v>
          </cell>
          <cell r="Z43" t="str">
            <v>NaN</v>
          </cell>
          <cell r="AA43" t="str">
            <v>M</v>
          </cell>
          <cell r="AC43" t="str">
            <v>NaN</v>
          </cell>
          <cell r="AD43" t="str">
            <v>M</v>
          </cell>
          <cell r="AF43">
            <v>33234.884274800446</v>
          </cell>
          <cell r="AI43">
            <v>28240.678297287879</v>
          </cell>
          <cell r="AL43">
            <v>3297.101677512569</v>
          </cell>
          <cell r="AN43" t="str">
            <v>N</v>
          </cell>
          <cell r="AO43" t="str">
            <v>NaN</v>
          </cell>
          <cell r="AP43" t="str">
            <v>L</v>
          </cell>
          <cell r="AQ43" t="str">
            <v>N</v>
          </cell>
          <cell r="AR43" t="str">
            <v>NaN</v>
          </cell>
          <cell r="AS43" t="str">
            <v>L</v>
          </cell>
          <cell r="AT43" t="str">
            <v>N</v>
          </cell>
          <cell r="AU43">
            <v>1697.1043</v>
          </cell>
          <cell r="AW43" t="str">
            <v>N</v>
          </cell>
          <cell r="AX43" t="str">
            <v>NaN</v>
          </cell>
          <cell r="AY43" t="str">
            <v>L</v>
          </cell>
          <cell r="AZ43" t="str">
            <v>N</v>
          </cell>
          <cell r="BA43" t="str">
            <v>NaN</v>
          </cell>
          <cell r="BB43" t="str">
            <v>L</v>
          </cell>
          <cell r="BC43" t="str">
            <v>N</v>
          </cell>
          <cell r="BD43" t="str">
            <v>NaN</v>
          </cell>
          <cell r="BE43" t="str">
            <v>M</v>
          </cell>
          <cell r="BF43" t="str">
            <v>N</v>
          </cell>
          <cell r="BG43" t="str">
            <v>NaN</v>
          </cell>
          <cell r="BH43" t="str">
            <v>L</v>
          </cell>
          <cell r="BI43" t="str">
            <v>N</v>
          </cell>
          <cell r="BJ43">
            <v>28240.678297287879</v>
          </cell>
          <cell r="BM43" t="str">
            <v>NaN</v>
          </cell>
          <cell r="BN43" t="str">
            <v>M</v>
          </cell>
          <cell r="BP43" t="str">
            <v>NaN</v>
          </cell>
          <cell r="BQ43" t="str">
            <v>M</v>
          </cell>
          <cell r="BS43" t="str">
            <v>NaN</v>
          </cell>
          <cell r="BT43" t="str">
            <v>M</v>
          </cell>
          <cell r="BV43">
            <v>2010.5971453726554</v>
          </cell>
          <cell r="BX43" t="str">
            <v>N</v>
          </cell>
          <cell r="BY43">
            <v>153.51479347944246</v>
          </cell>
          <cell r="CA43" t="str">
            <v>N</v>
          </cell>
          <cell r="CB43">
            <v>153.51479347944246</v>
          </cell>
          <cell r="CD43" t="str">
            <v>N</v>
          </cell>
          <cell r="CE43" t="str">
            <v>NaN</v>
          </cell>
          <cell r="CF43" t="str">
            <v>L</v>
          </cell>
          <cell r="CG43" t="str">
            <v>N</v>
          </cell>
          <cell r="CH43" t="str">
            <v>NaN</v>
          </cell>
          <cell r="CI43" t="str">
            <v>L</v>
          </cell>
          <cell r="CJ43" t="str">
            <v>N</v>
          </cell>
          <cell r="CK43" t="str">
            <v>NaN</v>
          </cell>
          <cell r="CL43" t="str">
            <v>M</v>
          </cell>
          <cell r="CM43" t="str">
            <v>N</v>
          </cell>
          <cell r="CN43" t="str">
            <v>NaN</v>
          </cell>
          <cell r="CO43" t="str">
            <v>L</v>
          </cell>
          <cell r="CP43" t="str">
            <v>N</v>
          </cell>
          <cell r="CQ43">
            <v>1857.0823518932129</v>
          </cell>
          <cell r="CS43" t="str">
            <v>N</v>
          </cell>
          <cell r="CT43">
            <v>231229.89274368196</v>
          </cell>
          <cell r="CW43">
            <v>105.02155499999999</v>
          </cell>
          <cell r="CZ43">
            <v>1970.7766969083059</v>
          </cell>
          <cell r="DC43">
            <v>11798.987979979327</v>
          </cell>
          <cell r="DE43" t="str">
            <v>N</v>
          </cell>
          <cell r="DF43">
            <v>217355.10651179432</v>
          </cell>
          <cell r="DH43" t="str">
            <v>N</v>
          </cell>
          <cell r="DI43" t="str">
            <v>NaN</v>
          </cell>
          <cell r="DJ43" t="str">
            <v>L</v>
          </cell>
          <cell r="DL43">
            <v>0</v>
          </cell>
          <cell r="DO43">
            <v>0</v>
          </cell>
          <cell r="DQ43" t="str">
            <v>N</v>
          </cell>
          <cell r="DR43">
            <v>0</v>
          </cell>
          <cell r="DT43" t="str">
            <v>N</v>
          </cell>
          <cell r="DU43">
            <v>0</v>
          </cell>
          <cell r="DW43" t="str">
            <v>N</v>
          </cell>
          <cell r="DX43">
            <v>-24796.28494010774</v>
          </cell>
        </row>
        <row r="44">
          <cell r="B44">
            <v>827252.95094699995</v>
          </cell>
          <cell r="E44">
            <v>603913.90391599992</v>
          </cell>
          <cell r="H44">
            <v>223339.04703099999</v>
          </cell>
          <cell r="K44">
            <v>0</v>
          </cell>
          <cell r="N44">
            <v>10733.642668394028</v>
          </cell>
          <cell r="Q44">
            <v>10591.546915986533</v>
          </cell>
          <cell r="S44" t="str">
            <v>N</v>
          </cell>
          <cell r="T44">
            <v>142.09575240749402</v>
          </cell>
          <cell r="V44" t="str">
            <v>N</v>
          </cell>
          <cell r="W44" t="str">
            <v>NaN</v>
          </cell>
          <cell r="X44" t="str">
            <v>M</v>
          </cell>
          <cell r="Z44" t="str">
            <v>NaN</v>
          </cell>
          <cell r="AA44" t="str">
            <v>M</v>
          </cell>
          <cell r="AC44" t="str">
            <v>NaN</v>
          </cell>
          <cell r="AD44" t="str">
            <v>M</v>
          </cell>
          <cell r="AF44">
            <v>35818.372875817557</v>
          </cell>
          <cell r="AI44">
            <v>30834.480336905111</v>
          </cell>
          <cell r="AL44">
            <v>3284.2265389124482</v>
          </cell>
          <cell r="AN44" t="str">
            <v>N</v>
          </cell>
          <cell r="AO44" t="str">
            <v>NaN</v>
          </cell>
          <cell r="AP44" t="str">
            <v>L</v>
          </cell>
          <cell r="AQ44" t="str">
            <v>N</v>
          </cell>
          <cell r="AR44" t="str">
            <v>NaN</v>
          </cell>
          <cell r="AS44" t="str">
            <v>L</v>
          </cell>
          <cell r="AT44" t="str">
            <v>N</v>
          </cell>
          <cell r="AU44">
            <v>1699.6659999999999</v>
          </cell>
          <cell r="AW44" t="str">
            <v>N</v>
          </cell>
          <cell r="AX44" t="str">
            <v>NaN</v>
          </cell>
          <cell r="AY44" t="str">
            <v>L</v>
          </cell>
          <cell r="AZ44" t="str">
            <v>N</v>
          </cell>
          <cell r="BA44" t="str">
            <v>NaN</v>
          </cell>
          <cell r="BB44" t="str">
            <v>L</v>
          </cell>
          <cell r="BC44" t="str">
            <v>N</v>
          </cell>
          <cell r="BD44" t="str">
            <v>NaN</v>
          </cell>
          <cell r="BE44" t="str">
            <v>M</v>
          </cell>
          <cell r="BF44" t="str">
            <v>N</v>
          </cell>
          <cell r="BG44" t="str">
            <v>NaN</v>
          </cell>
          <cell r="BH44" t="str">
            <v>L</v>
          </cell>
          <cell r="BI44" t="str">
            <v>N</v>
          </cell>
          <cell r="BJ44">
            <v>30834.480336905111</v>
          </cell>
          <cell r="BM44" t="str">
            <v>NaN</v>
          </cell>
          <cell r="BN44" t="str">
            <v>M</v>
          </cell>
          <cell r="BP44" t="str">
            <v>NaN</v>
          </cell>
          <cell r="BQ44" t="str">
            <v>M</v>
          </cell>
          <cell r="BS44" t="str">
            <v>NaN</v>
          </cell>
          <cell r="BT44" t="str">
            <v>M</v>
          </cell>
          <cell r="BV44">
            <v>2958.592903954881</v>
          </cell>
          <cell r="BX44" t="str">
            <v>N</v>
          </cell>
          <cell r="BY44">
            <v>235.55460623455693</v>
          </cell>
          <cell r="CA44" t="str">
            <v>N</v>
          </cell>
          <cell r="CB44">
            <v>235.55460623455693</v>
          </cell>
          <cell r="CD44" t="str">
            <v>N</v>
          </cell>
          <cell r="CE44" t="str">
            <v>NaN</v>
          </cell>
          <cell r="CF44" t="str">
            <v>L</v>
          </cell>
          <cell r="CG44" t="str">
            <v>N</v>
          </cell>
          <cell r="CH44" t="str">
            <v>NaN</v>
          </cell>
          <cell r="CI44" t="str">
            <v>L</v>
          </cell>
          <cell r="CJ44" t="str">
            <v>N</v>
          </cell>
          <cell r="CK44" t="str">
            <v>NaN</v>
          </cell>
          <cell r="CL44" t="str">
            <v>M</v>
          </cell>
          <cell r="CM44" t="str">
            <v>N</v>
          </cell>
          <cell r="CN44" t="str">
            <v>NaN</v>
          </cell>
          <cell r="CO44" t="str">
            <v>L</v>
          </cell>
          <cell r="CP44" t="str">
            <v>N</v>
          </cell>
          <cell r="CQ44">
            <v>2723.038297720324</v>
          </cell>
          <cell r="CS44" t="str">
            <v>N</v>
          </cell>
          <cell r="CT44">
            <v>209964.20756104784</v>
          </cell>
          <cell r="CW44">
            <v>116.05654999999999</v>
          </cell>
          <cell r="CZ44">
            <v>1307.040278732356</v>
          </cell>
          <cell r="DC44">
            <v>13736.402658125802</v>
          </cell>
          <cell r="DE44" t="str">
            <v>N</v>
          </cell>
          <cell r="DF44">
            <v>194804.70807418966</v>
          </cell>
          <cell r="DH44" t="str">
            <v>N</v>
          </cell>
          <cell r="DI44" t="str">
            <v>NaN</v>
          </cell>
          <cell r="DJ44" t="str">
            <v>L</v>
          </cell>
          <cell r="DL44">
            <v>0</v>
          </cell>
          <cell r="DO44">
            <v>0</v>
          </cell>
          <cell r="DQ44" t="str">
            <v>N</v>
          </cell>
          <cell r="DR44">
            <v>0</v>
          </cell>
          <cell r="DT44" t="str">
            <v>N</v>
          </cell>
          <cell r="DU44">
            <v>0</v>
          </cell>
          <cell r="DW44" t="str">
            <v>N</v>
          </cell>
          <cell r="DX44">
            <v>511.33197550228789</v>
          </cell>
        </row>
        <row r="45">
          <cell r="B45">
            <v>804169.87668500002</v>
          </cell>
          <cell r="E45">
            <v>568978.96847199998</v>
          </cell>
          <cell r="H45">
            <v>235190.90821299999</v>
          </cell>
          <cell r="K45">
            <v>0</v>
          </cell>
          <cell r="N45">
            <v>12895.079306469712</v>
          </cell>
          <cell r="Q45">
            <v>12448.097970814601</v>
          </cell>
          <cell r="S45" t="str">
            <v>N</v>
          </cell>
          <cell r="T45">
            <v>446.98133565511205</v>
          </cell>
          <cell r="V45" t="str">
            <v>N</v>
          </cell>
          <cell r="W45" t="str">
            <v>NaN</v>
          </cell>
          <cell r="X45" t="str">
            <v>M</v>
          </cell>
          <cell r="Z45" t="str">
            <v>NaN</v>
          </cell>
          <cell r="AA45" t="str">
            <v>M</v>
          </cell>
          <cell r="AC45" t="str">
            <v>NaN</v>
          </cell>
          <cell r="AD45" t="str">
            <v>M</v>
          </cell>
          <cell r="AF45">
            <v>32499.104884191111</v>
          </cell>
          <cell r="AI45">
            <v>23142.147781482665</v>
          </cell>
          <cell r="AL45">
            <v>11348.689010708445</v>
          </cell>
          <cell r="AN45" t="str">
            <v>N</v>
          </cell>
          <cell r="AO45" t="str">
            <v>NaN</v>
          </cell>
          <cell r="AP45" t="str">
            <v>L</v>
          </cell>
          <cell r="AQ45" t="str">
            <v>N</v>
          </cell>
          <cell r="AR45" t="str">
            <v>NaN</v>
          </cell>
          <cell r="AS45" t="str">
            <v>L</v>
          </cell>
          <cell r="AT45" t="str">
            <v>N</v>
          </cell>
          <cell r="AU45">
            <v>-1991.7319080000007</v>
          </cell>
          <cell r="AW45" t="str">
            <v>N</v>
          </cell>
          <cell r="AX45" t="str">
            <v>NaN</v>
          </cell>
          <cell r="AY45" t="str">
            <v>L</v>
          </cell>
          <cell r="AZ45" t="str">
            <v>N</v>
          </cell>
          <cell r="BA45" t="str">
            <v>NaN</v>
          </cell>
          <cell r="BB45" t="str">
            <v>L</v>
          </cell>
          <cell r="BC45" t="str">
            <v>N</v>
          </cell>
          <cell r="BD45" t="str">
            <v>NaN</v>
          </cell>
          <cell r="BE45" t="str">
            <v>M</v>
          </cell>
          <cell r="BF45" t="str">
            <v>N</v>
          </cell>
          <cell r="BG45" t="str">
            <v>NaN</v>
          </cell>
          <cell r="BH45" t="str">
            <v>L</v>
          </cell>
          <cell r="BI45" t="str">
            <v>N</v>
          </cell>
          <cell r="BJ45">
            <v>23142.147781482665</v>
          </cell>
          <cell r="BM45" t="str">
            <v>NaN</v>
          </cell>
          <cell r="BN45" t="str">
            <v>M</v>
          </cell>
          <cell r="BP45" t="str">
            <v>NaN</v>
          </cell>
          <cell r="BQ45" t="str">
            <v>M</v>
          </cell>
          <cell r="BS45" t="str">
            <v>NaN</v>
          </cell>
          <cell r="BT45" t="str">
            <v>M</v>
          </cell>
          <cell r="BV45">
            <v>4413.7395941303466</v>
          </cell>
          <cell r="BX45" t="str">
            <v>N</v>
          </cell>
          <cell r="BY45">
            <v>233.10398068099767</v>
          </cell>
          <cell r="CA45" t="str">
            <v>N</v>
          </cell>
          <cell r="CB45">
            <v>233.10398068099767</v>
          </cell>
          <cell r="CD45" t="str">
            <v>N</v>
          </cell>
          <cell r="CE45" t="str">
            <v>NaN</v>
          </cell>
          <cell r="CF45" t="str">
            <v>L</v>
          </cell>
          <cell r="CG45" t="str">
            <v>N</v>
          </cell>
          <cell r="CH45" t="str">
            <v>NaN</v>
          </cell>
          <cell r="CI45" t="str">
            <v>L</v>
          </cell>
          <cell r="CJ45" t="str">
            <v>N</v>
          </cell>
          <cell r="CK45" t="str">
            <v>NaN</v>
          </cell>
          <cell r="CL45" t="str">
            <v>M</v>
          </cell>
          <cell r="CM45" t="str">
            <v>N</v>
          </cell>
          <cell r="CN45" t="str">
            <v>NaN</v>
          </cell>
          <cell r="CO45" t="str">
            <v>L</v>
          </cell>
          <cell r="CP45" t="str">
            <v>N</v>
          </cell>
          <cell r="CQ45">
            <v>4180.635613449349</v>
          </cell>
          <cell r="CS45" t="str">
            <v>N</v>
          </cell>
          <cell r="CT45">
            <v>329131.24910114851</v>
          </cell>
          <cell r="CW45">
            <v>117.42352500000001</v>
          </cell>
          <cell r="CZ45">
            <v>1244.3826520408511</v>
          </cell>
          <cell r="DC45">
            <v>19082.894803401876</v>
          </cell>
          <cell r="DE45" t="str">
            <v>N</v>
          </cell>
          <cell r="DF45">
            <v>308686.54812070576</v>
          </cell>
          <cell r="DH45" t="str">
            <v>N</v>
          </cell>
          <cell r="DI45" t="str">
            <v>NaN</v>
          </cell>
          <cell r="DJ45" t="str">
            <v>L</v>
          </cell>
          <cell r="DL45">
            <v>0</v>
          </cell>
          <cell r="DO45">
            <v>0</v>
          </cell>
          <cell r="DQ45" t="str">
            <v>N</v>
          </cell>
          <cell r="DR45">
            <v>0</v>
          </cell>
          <cell r="DT45" t="str">
            <v>N</v>
          </cell>
          <cell r="DU45">
            <v>0</v>
          </cell>
          <cell r="DW45" t="str">
            <v>N</v>
          </cell>
          <cell r="DX45">
            <v>15.240640997443023</v>
          </cell>
        </row>
        <row r="46">
          <cell r="B46">
            <v>1048494.860405246</v>
          </cell>
          <cell r="E46">
            <v>772091.705618646</v>
          </cell>
          <cell r="H46">
            <v>276403.15478659992</v>
          </cell>
          <cell r="K46">
            <v>0</v>
          </cell>
          <cell r="N46">
            <v>13271.651248629776</v>
          </cell>
          <cell r="Q46">
            <v>12723.98041868331</v>
          </cell>
          <cell r="S46" t="str">
            <v>N</v>
          </cell>
          <cell r="T46">
            <v>547.67082994646898</v>
          </cell>
          <cell r="V46" t="str">
            <v>N</v>
          </cell>
          <cell r="W46" t="str">
            <v>NaN</v>
          </cell>
          <cell r="X46" t="str">
            <v>M</v>
          </cell>
          <cell r="Z46" t="str">
            <v>NaN</v>
          </cell>
          <cell r="AA46" t="str">
            <v>M</v>
          </cell>
          <cell r="AC46" t="str">
            <v>NaN</v>
          </cell>
          <cell r="AD46" t="str">
            <v>M</v>
          </cell>
          <cell r="AF46">
            <v>31635.303025738292</v>
          </cell>
          <cell r="AI46">
            <v>21578.490485105256</v>
          </cell>
          <cell r="AL46">
            <v>10747.787389133035</v>
          </cell>
          <cell r="AN46" t="str">
            <v>N</v>
          </cell>
          <cell r="AO46" t="str">
            <v>NaN</v>
          </cell>
          <cell r="AP46" t="str">
            <v>L</v>
          </cell>
          <cell r="AQ46" t="str">
            <v>N</v>
          </cell>
          <cell r="AR46" t="str">
            <v>NaN</v>
          </cell>
          <cell r="AS46" t="str">
            <v>L</v>
          </cell>
          <cell r="AT46" t="str">
            <v>N</v>
          </cell>
          <cell r="AU46">
            <v>-690.97484850000001</v>
          </cell>
          <cell r="AW46" t="str">
            <v>N</v>
          </cell>
          <cell r="AX46" t="str">
            <v>NaN</v>
          </cell>
          <cell r="AY46" t="str">
            <v>L</v>
          </cell>
          <cell r="AZ46" t="str">
            <v>N</v>
          </cell>
          <cell r="BA46" t="str">
            <v>NaN</v>
          </cell>
          <cell r="BB46" t="str">
            <v>L</v>
          </cell>
          <cell r="BC46" t="str">
            <v>N</v>
          </cell>
          <cell r="BD46" t="str">
            <v>NaN</v>
          </cell>
          <cell r="BE46" t="str">
            <v>M</v>
          </cell>
          <cell r="BF46" t="str">
            <v>N</v>
          </cell>
          <cell r="BG46" t="str">
            <v>NaN</v>
          </cell>
          <cell r="BH46" t="str">
            <v>L</v>
          </cell>
          <cell r="BI46" t="str">
            <v>N</v>
          </cell>
          <cell r="BJ46">
            <v>21578.490485105256</v>
          </cell>
          <cell r="BM46" t="str">
            <v>NaN</v>
          </cell>
          <cell r="BN46" t="str">
            <v>M</v>
          </cell>
          <cell r="BP46" t="str">
            <v>NaN</v>
          </cell>
          <cell r="BQ46" t="str">
            <v>M</v>
          </cell>
          <cell r="BS46" t="str">
            <v>NaN</v>
          </cell>
          <cell r="BT46" t="str">
            <v>M</v>
          </cell>
          <cell r="BV46">
            <v>6327.7231719218835</v>
          </cell>
          <cell r="BX46" t="str">
            <v>N</v>
          </cell>
          <cell r="BY46">
            <v>254.01173071685966</v>
          </cell>
          <cell r="CA46" t="str">
            <v>N</v>
          </cell>
          <cell r="CB46">
            <v>254.01173071685966</v>
          </cell>
          <cell r="CD46" t="str">
            <v>N</v>
          </cell>
          <cell r="CE46" t="str">
            <v>NaN</v>
          </cell>
          <cell r="CF46" t="str">
            <v>L</v>
          </cell>
          <cell r="CG46" t="str">
            <v>N</v>
          </cell>
          <cell r="CH46" t="str">
            <v>NaN</v>
          </cell>
          <cell r="CI46" t="str">
            <v>L</v>
          </cell>
          <cell r="CJ46" t="str">
            <v>N</v>
          </cell>
          <cell r="CK46" t="str">
            <v>NaN</v>
          </cell>
          <cell r="CL46" t="str">
            <v>M</v>
          </cell>
          <cell r="CM46" t="str">
            <v>N</v>
          </cell>
          <cell r="CN46" t="str">
            <v>NaN</v>
          </cell>
          <cell r="CO46" t="str">
            <v>L</v>
          </cell>
          <cell r="CP46" t="str">
            <v>N</v>
          </cell>
          <cell r="CQ46">
            <v>6073.7114412050241</v>
          </cell>
          <cell r="CS46" t="str">
            <v>N</v>
          </cell>
          <cell r="CT46">
            <v>342338.57596414234</v>
          </cell>
          <cell r="CW46">
            <v>113.71052</v>
          </cell>
          <cell r="CZ46">
            <v>1418.9479115122301</v>
          </cell>
          <cell r="DC46">
            <v>22803.6534974721</v>
          </cell>
          <cell r="DE46" t="str">
            <v>N</v>
          </cell>
          <cell r="DF46">
            <v>318002.26403515798</v>
          </cell>
          <cell r="DH46" t="str">
            <v>N</v>
          </cell>
          <cell r="DI46" t="str">
            <v>NaN</v>
          </cell>
          <cell r="DJ46" t="str">
            <v>L</v>
          </cell>
          <cell r="DL46">
            <v>0</v>
          </cell>
          <cell r="DO46">
            <v>0</v>
          </cell>
          <cell r="DQ46" t="str">
            <v>N</v>
          </cell>
          <cell r="DR46">
            <v>0</v>
          </cell>
          <cell r="DT46" t="str">
            <v>N</v>
          </cell>
          <cell r="DU46">
            <v>0</v>
          </cell>
          <cell r="DW46" t="str">
            <v>N</v>
          </cell>
          <cell r="DX46">
            <v>-35.648965018838986</v>
          </cell>
        </row>
        <row r="47">
          <cell r="B47">
            <v>1192113.858882939</v>
          </cell>
          <cell r="E47">
            <v>882131.48470753909</v>
          </cell>
          <cell r="H47">
            <v>309982.37417540001</v>
          </cell>
          <cell r="K47">
            <v>0</v>
          </cell>
          <cell r="N47">
            <v>14308.773577739421</v>
          </cell>
          <cell r="Q47">
            <v>13679.967817586239</v>
          </cell>
          <cell r="S47" t="str">
            <v>N</v>
          </cell>
          <cell r="T47">
            <v>628.80576015318206</v>
          </cell>
          <cell r="V47" t="str">
            <v>N</v>
          </cell>
          <cell r="W47" t="str">
            <v>NaN</v>
          </cell>
          <cell r="X47" t="str">
            <v>M</v>
          </cell>
          <cell r="Z47" t="str">
            <v>NaN</v>
          </cell>
          <cell r="AA47" t="str">
            <v>M</v>
          </cell>
          <cell r="AC47" t="str">
            <v>NaN</v>
          </cell>
          <cell r="AD47" t="str">
            <v>M</v>
          </cell>
          <cell r="AF47">
            <v>37928.400383863889</v>
          </cell>
          <cell r="AI47">
            <v>20366.439662876466</v>
          </cell>
          <cell r="AL47">
            <v>9628.4827209874202</v>
          </cell>
          <cell r="AN47" t="str">
            <v>N</v>
          </cell>
          <cell r="AO47" t="str">
            <v>NaN</v>
          </cell>
          <cell r="AP47" t="str">
            <v>L</v>
          </cell>
          <cell r="AQ47" t="str">
            <v>N</v>
          </cell>
          <cell r="AR47" t="str">
            <v>NaN</v>
          </cell>
          <cell r="AS47" t="str">
            <v>L</v>
          </cell>
          <cell r="AT47" t="str">
            <v>N</v>
          </cell>
          <cell r="AU47">
            <v>7933.478000000001</v>
          </cell>
          <cell r="AW47" t="str">
            <v>N</v>
          </cell>
          <cell r="AX47" t="str">
            <v>NaN</v>
          </cell>
          <cell r="AY47" t="str">
            <v>L</v>
          </cell>
          <cell r="AZ47" t="str">
            <v>N</v>
          </cell>
          <cell r="BA47" t="str">
            <v>NaN</v>
          </cell>
          <cell r="BB47" t="str">
            <v>L</v>
          </cell>
          <cell r="BC47" t="str">
            <v>N</v>
          </cell>
          <cell r="BD47" t="str">
            <v>NaN</v>
          </cell>
          <cell r="BE47" t="str">
            <v>M</v>
          </cell>
          <cell r="BF47" t="str">
            <v>N</v>
          </cell>
          <cell r="BG47" t="str">
            <v>NaN</v>
          </cell>
          <cell r="BH47" t="str">
            <v>L</v>
          </cell>
          <cell r="BI47" t="str">
            <v>N</v>
          </cell>
          <cell r="BJ47">
            <v>20366.439662876466</v>
          </cell>
          <cell r="BM47" t="str">
            <v>NaN</v>
          </cell>
          <cell r="BN47" t="str">
            <v>M</v>
          </cell>
          <cell r="BP47" t="str">
            <v>NaN</v>
          </cell>
          <cell r="BQ47" t="str">
            <v>M</v>
          </cell>
          <cell r="BS47" t="str">
            <v>NaN</v>
          </cell>
          <cell r="BT47" t="str">
            <v>M</v>
          </cell>
          <cell r="BV47">
            <v>9241.3252694432631</v>
          </cell>
          <cell r="BX47" t="str">
            <v>N</v>
          </cell>
          <cell r="BY47">
            <v>374.86988607635908</v>
          </cell>
          <cell r="CA47" t="str">
            <v>N</v>
          </cell>
          <cell r="CB47">
            <v>374.86988607635908</v>
          </cell>
          <cell r="CD47" t="str">
            <v>N</v>
          </cell>
          <cell r="CE47" t="str">
            <v>NaN</v>
          </cell>
          <cell r="CF47" t="str">
            <v>L</v>
          </cell>
          <cell r="CG47" t="str">
            <v>N</v>
          </cell>
          <cell r="CH47" t="str">
            <v>NaN</v>
          </cell>
          <cell r="CI47" t="str">
            <v>L</v>
          </cell>
          <cell r="CJ47" t="str">
            <v>N</v>
          </cell>
          <cell r="CK47" t="str">
            <v>NaN</v>
          </cell>
          <cell r="CL47" t="str">
            <v>M</v>
          </cell>
          <cell r="CM47" t="str">
            <v>N</v>
          </cell>
          <cell r="CN47" t="str">
            <v>NaN</v>
          </cell>
          <cell r="CO47" t="str">
            <v>L</v>
          </cell>
          <cell r="CP47" t="str">
            <v>N</v>
          </cell>
          <cell r="CQ47">
            <v>8866.4553833669033</v>
          </cell>
          <cell r="CS47" t="str">
            <v>N</v>
          </cell>
          <cell r="CT47">
            <v>310769.35023772519</v>
          </cell>
          <cell r="CW47">
            <v>111.34263198292263</v>
          </cell>
          <cell r="CZ47">
            <v>1364.5226889202031</v>
          </cell>
          <cell r="DC47">
            <v>22803.531875144829</v>
          </cell>
          <cell r="DE47" t="str">
            <v>N</v>
          </cell>
          <cell r="DF47">
            <v>286489.95304167725</v>
          </cell>
          <cell r="DH47" t="str">
            <v>N</v>
          </cell>
          <cell r="DI47" t="str">
            <v>NaN</v>
          </cell>
          <cell r="DJ47" t="str">
            <v>L</v>
          </cell>
          <cell r="DL47">
            <v>0</v>
          </cell>
          <cell r="DO47">
            <v>0</v>
          </cell>
          <cell r="DQ47" t="str">
            <v>N</v>
          </cell>
          <cell r="DR47">
            <v>0</v>
          </cell>
          <cell r="DT47" t="str">
            <v>N</v>
          </cell>
          <cell r="DU47">
            <v>0</v>
          </cell>
          <cell r="DW47" t="str">
            <v>N</v>
          </cell>
          <cell r="DX47">
            <v>-280.22009251107704</v>
          </cell>
        </row>
        <row r="48">
          <cell r="B48">
            <v>1365707.945507023</v>
          </cell>
          <cell r="E48">
            <v>1014622.1366151599</v>
          </cell>
          <cell r="H48">
            <v>351085.80889186298</v>
          </cell>
          <cell r="K48">
            <v>0</v>
          </cell>
          <cell r="N48">
            <v>19291.058379132221</v>
          </cell>
          <cell r="Q48">
            <v>18607.214315768524</v>
          </cell>
          <cell r="S48" t="str">
            <v>N</v>
          </cell>
          <cell r="T48">
            <v>683.84406336369591</v>
          </cell>
          <cell r="V48" t="str">
            <v>N</v>
          </cell>
          <cell r="W48" t="str">
            <v>NaN</v>
          </cell>
          <cell r="X48" t="str">
            <v>M</v>
          </cell>
          <cell r="Z48" t="str">
            <v>NaN</v>
          </cell>
          <cell r="AA48" t="str">
            <v>M</v>
          </cell>
          <cell r="AC48" t="str">
            <v>NaN</v>
          </cell>
          <cell r="AD48" t="str">
            <v>M</v>
          </cell>
          <cell r="AF48">
            <v>56865.436529300816</v>
          </cell>
          <cell r="AI48">
            <v>27876.544708590001</v>
          </cell>
          <cell r="AL48">
            <v>15511.616586533812</v>
          </cell>
          <cell r="AN48" t="str">
            <v>N</v>
          </cell>
          <cell r="AO48" t="str">
            <v>NaN</v>
          </cell>
          <cell r="AP48" t="str">
            <v>L</v>
          </cell>
          <cell r="AQ48" t="str">
            <v>N</v>
          </cell>
          <cell r="AR48" t="str">
            <v>NaN</v>
          </cell>
          <cell r="AS48" t="str">
            <v>L</v>
          </cell>
          <cell r="AT48" t="str">
            <v>N</v>
          </cell>
          <cell r="AU48">
            <v>13477.275234176999</v>
          </cell>
          <cell r="AW48" t="str">
            <v>N</v>
          </cell>
          <cell r="AX48" t="str">
            <v>NaN</v>
          </cell>
          <cell r="AY48" t="str">
            <v>L</v>
          </cell>
          <cell r="AZ48" t="str">
            <v>N</v>
          </cell>
          <cell r="BA48" t="str">
            <v>NaN</v>
          </cell>
          <cell r="BB48" t="str">
            <v>L</v>
          </cell>
          <cell r="BC48" t="str">
            <v>N</v>
          </cell>
          <cell r="BD48" t="str">
            <v>NaN</v>
          </cell>
          <cell r="BE48" t="str">
            <v>M</v>
          </cell>
          <cell r="BF48" t="str">
            <v>N</v>
          </cell>
          <cell r="BG48" t="str">
            <v>NaN</v>
          </cell>
          <cell r="BH48" t="str">
            <v>L</v>
          </cell>
          <cell r="BI48" t="str">
            <v>N</v>
          </cell>
          <cell r="BJ48">
            <v>27876.544708590001</v>
          </cell>
          <cell r="BM48" t="str">
            <v>NaN</v>
          </cell>
          <cell r="BN48" t="str">
            <v>M</v>
          </cell>
          <cell r="BP48" t="str">
            <v>NaN</v>
          </cell>
          <cell r="BQ48" t="str">
            <v>M</v>
          </cell>
          <cell r="BS48" t="str">
            <v>NaN</v>
          </cell>
          <cell r="BT48" t="str">
            <v>M</v>
          </cell>
          <cell r="BV48">
            <v>14580.261304438371</v>
          </cell>
          <cell r="BX48" t="str">
            <v>N</v>
          </cell>
          <cell r="BY48">
            <v>622.34652068213722</v>
          </cell>
          <cell r="CA48" t="str">
            <v>N</v>
          </cell>
          <cell r="CB48">
            <v>622.34652068213722</v>
          </cell>
          <cell r="CD48" t="str">
            <v>N</v>
          </cell>
          <cell r="CE48" t="str">
            <v>NaN</v>
          </cell>
          <cell r="CF48" t="str">
            <v>L</v>
          </cell>
          <cell r="CG48" t="str">
            <v>N</v>
          </cell>
          <cell r="CH48" t="str">
            <v>NaN</v>
          </cell>
          <cell r="CI48" t="str">
            <v>L</v>
          </cell>
          <cell r="CJ48" t="str">
            <v>N</v>
          </cell>
          <cell r="CK48" t="str">
            <v>NaN</v>
          </cell>
          <cell r="CL48" t="str">
            <v>M</v>
          </cell>
          <cell r="CM48" t="str">
            <v>N</v>
          </cell>
          <cell r="CN48" t="str">
            <v>NaN</v>
          </cell>
          <cell r="CO48" t="str">
            <v>L</v>
          </cell>
          <cell r="CP48" t="str">
            <v>N</v>
          </cell>
          <cell r="CQ48">
            <v>13957.914783756234</v>
          </cell>
          <cell r="CS48" t="str">
            <v>N</v>
          </cell>
          <cell r="CT48">
            <v>323978.14975108998</v>
          </cell>
          <cell r="CW48">
            <v>136.83043738795521</v>
          </cell>
          <cell r="CZ48">
            <v>1605.458517216935</v>
          </cell>
          <cell r="DC48">
            <v>19652.877052777716</v>
          </cell>
          <cell r="DE48" t="str">
            <v>N</v>
          </cell>
          <cell r="DF48">
            <v>302582.98374370736</v>
          </cell>
          <cell r="DH48" t="str">
            <v>N</v>
          </cell>
          <cell r="DI48" t="str">
            <v>NaN</v>
          </cell>
          <cell r="DJ48" t="str">
            <v>L</v>
          </cell>
          <cell r="DL48">
            <v>0</v>
          </cell>
          <cell r="DO48">
            <v>0</v>
          </cell>
          <cell r="DQ48" t="str">
            <v>N</v>
          </cell>
          <cell r="DR48">
            <v>0</v>
          </cell>
          <cell r="DT48" t="str">
            <v>N</v>
          </cell>
          <cell r="DU48">
            <v>0</v>
          </cell>
          <cell r="DW48" t="str">
            <v>N</v>
          </cell>
          <cell r="DX48">
            <v>-731.28761440788207</v>
          </cell>
        </row>
        <row r="49">
          <cell r="B49">
            <v>1642360.3230774072</v>
          </cell>
          <cell r="E49">
            <v>1253365.4571754499</v>
          </cell>
          <cell r="H49">
            <v>388994.86590195727</v>
          </cell>
          <cell r="K49">
            <v>0</v>
          </cell>
          <cell r="N49">
            <v>20473.028359162221</v>
          </cell>
          <cell r="Q49">
            <v>19878.106440890682</v>
          </cell>
          <cell r="S49" t="str">
            <v>N</v>
          </cell>
          <cell r="T49">
            <v>594.92191827153704</v>
          </cell>
          <cell r="V49" t="str">
            <v>N</v>
          </cell>
          <cell r="W49" t="str">
            <v>NaN</v>
          </cell>
          <cell r="X49" t="str">
            <v>M</v>
          </cell>
          <cell r="Z49" t="str">
            <v>NaN</v>
          </cell>
          <cell r="AA49" t="str">
            <v>M</v>
          </cell>
          <cell r="AC49" t="str">
            <v>NaN</v>
          </cell>
          <cell r="AD49" t="str">
            <v>M</v>
          </cell>
          <cell r="AF49">
            <v>48835.503921633353</v>
          </cell>
          <cell r="AI49">
            <v>18638.601593193671</v>
          </cell>
          <cell r="AL49">
            <v>15172.297086423512</v>
          </cell>
          <cell r="AN49" t="str">
            <v>N</v>
          </cell>
          <cell r="AO49" t="str">
            <v>NaN</v>
          </cell>
          <cell r="AP49" t="str">
            <v>L</v>
          </cell>
          <cell r="AQ49" t="str">
            <v>N</v>
          </cell>
          <cell r="AR49" t="str">
            <v>NaN</v>
          </cell>
          <cell r="AS49" t="str">
            <v>L</v>
          </cell>
          <cell r="AT49" t="str">
            <v>N</v>
          </cell>
          <cell r="AU49">
            <v>15024.605242016176</v>
          </cell>
          <cell r="AW49" t="str">
            <v>N</v>
          </cell>
          <cell r="AX49" t="str">
            <v>NaN</v>
          </cell>
          <cell r="AY49" t="str">
            <v>L</v>
          </cell>
          <cell r="AZ49" t="str">
            <v>N</v>
          </cell>
          <cell r="BA49" t="str">
            <v>NaN</v>
          </cell>
          <cell r="BB49" t="str">
            <v>L</v>
          </cell>
          <cell r="BC49" t="str">
            <v>N</v>
          </cell>
          <cell r="BD49" t="str">
            <v>NaN</v>
          </cell>
          <cell r="BE49" t="str">
            <v>M</v>
          </cell>
          <cell r="BF49" t="str">
            <v>N</v>
          </cell>
          <cell r="BG49" t="str">
            <v>NaN</v>
          </cell>
          <cell r="BH49" t="str">
            <v>L</v>
          </cell>
          <cell r="BI49" t="str">
            <v>N</v>
          </cell>
          <cell r="BJ49">
            <v>18638.601593193671</v>
          </cell>
          <cell r="BM49" t="str">
            <v>NaN</v>
          </cell>
          <cell r="BN49" t="str">
            <v>M</v>
          </cell>
          <cell r="BP49" t="str">
            <v>NaN</v>
          </cell>
          <cell r="BQ49" t="str">
            <v>M</v>
          </cell>
          <cell r="BS49" t="str">
            <v>NaN</v>
          </cell>
          <cell r="BT49" t="str">
            <v>M</v>
          </cell>
          <cell r="BV49">
            <v>14847.554776762032</v>
          </cell>
          <cell r="BX49" t="str">
            <v>N</v>
          </cell>
          <cell r="BY49">
            <v>736.85931424232945</v>
          </cell>
          <cell r="CA49" t="str">
            <v>N</v>
          </cell>
          <cell r="CB49">
            <v>736.85931424232945</v>
          </cell>
          <cell r="CD49" t="str">
            <v>N</v>
          </cell>
          <cell r="CE49" t="str">
            <v>NaN</v>
          </cell>
          <cell r="CF49" t="str">
            <v>L</v>
          </cell>
          <cell r="CG49" t="str">
            <v>N</v>
          </cell>
          <cell r="CH49" t="str">
            <v>NaN</v>
          </cell>
          <cell r="CI49" t="str">
            <v>L</v>
          </cell>
          <cell r="CJ49" t="str">
            <v>N</v>
          </cell>
          <cell r="CK49" t="str">
            <v>NaN</v>
          </cell>
          <cell r="CL49" t="str">
            <v>M</v>
          </cell>
          <cell r="CM49" t="str">
            <v>N</v>
          </cell>
          <cell r="CN49" t="str">
            <v>NaN</v>
          </cell>
          <cell r="CO49" t="str">
            <v>L</v>
          </cell>
          <cell r="CP49" t="str">
            <v>N</v>
          </cell>
          <cell r="CQ49">
            <v>14110.695462519703</v>
          </cell>
          <cell r="CS49" t="str">
            <v>N</v>
          </cell>
          <cell r="CT49">
            <v>353340.09487438237</v>
          </cell>
          <cell r="CW49">
            <v>939.79813119849564</v>
          </cell>
          <cell r="CZ49">
            <v>1819.872564704046</v>
          </cell>
          <cell r="DC49">
            <v>19111.299675336326</v>
          </cell>
          <cell r="DE49" t="str">
            <v>N</v>
          </cell>
          <cell r="DF49">
            <v>331469.12450314348</v>
          </cell>
          <cell r="DH49" t="str">
            <v>N</v>
          </cell>
          <cell r="DI49" t="str">
            <v>NaN</v>
          </cell>
          <cell r="DJ49" t="str">
            <v>L</v>
          </cell>
          <cell r="DL49">
            <v>0</v>
          </cell>
          <cell r="DO49">
            <v>0</v>
          </cell>
          <cell r="DQ49" t="str">
            <v>N</v>
          </cell>
          <cell r="DR49">
            <v>0</v>
          </cell>
          <cell r="DT49" t="str">
            <v>N</v>
          </cell>
          <cell r="DU49">
            <v>0</v>
          </cell>
          <cell r="DW49" t="str">
            <v>N</v>
          </cell>
          <cell r="DX49">
            <v>1714.6417344400791</v>
          </cell>
        </row>
        <row r="50">
          <cell r="B50">
            <v>1750656.0238138607</v>
          </cell>
          <cell r="E50">
            <v>1301577.0143647599</v>
          </cell>
          <cell r="H50">
            <v>449079.00944910047</v>
          </cell>
          <cell r="K50">
            <v>0</v>
          </cell>
          <cell r="N50">
            <v>21005.542990255519</v>
          </cell>
          <cell r="Q50">
            <v>20974.461259342785</v>
          </cell>
          <cell r="S50" t="str">
            <v>N</v>
          </cell>
          <cell r="T50">
            <v>31.081730912730002</v>
          </cell>
          <cell r="V50" t="str">
            <v>N</v>
          </cell>
          <cell r="W50" t="str">
            <v>NaN</v>
          </cell>
          <cell r="X50" t="str">
            <v>M</v>
          </cell>
          <cell r="Z50" t="str">
            <v>NaN</v>
          </cell>
          <cell r="AA50" t="str">
            <v>M</v>
          </cell>
          <cell r="AC50" t="str">
            <v>NaN</v>
          </cell>
          <cell r="AD50" t="str">
            <v>M</v>
          </cell>
          <cell r="AF50">
            <v>54400.880249848276</v>
          </cell>
          <cell r="AI50">
            <v>16388.215198794169</v>
          </cell>
          <cell r="AL50">
            <v>15113.211960523458</v>
          </cell>
          <cell r="AN50" t="str">
            <v>N</v>
          </cell>
          <cell r="AO50" t="str">
            <v>NaN</v>
          </cell>
          <cell r="AP50" t="str">
            <v>L</v>
          </cell>
          <cell r="AQ50" t="str">
            <v>N</v>
          </cell>
          <cell r="AR50" t="str">
            <v>NaN</v>
          </cell>
          <cell r="AS50" t="str">
            <v>L</v>
          </cell>
          <cell r="AT50" t="str">
            <v>N</v>
          </cell>
          <cell r="AU50">
            <v>22899.453090530649</v>
          </cell>
          <cell r="AW50" t="str">
            <v>N</v>
          </cell>
          <cell r="AX50" t="str">
            <v>NaN</v>
          </cell>
          <cell r="AY50" t="str">
            <v>L</v>
          </cell>
          <cell r="AZ50" t="str">
            <v>N</v>
          </cell>
          <cell r="BA50" t="str">
            <v>NaN</v>
          </cell>
          <cell r="BB50" t="str">
            <v>L</v>
          </cell>
          <cell r="BC50" t="str">
            <v>N</v>
          </cell>
          <cell r="BD50" t="str">
            <v>NaN</v>
          </cell>
          <cell r="BE50" t="str">
            <v>M</v>
          </cell>
          <cell r="BF50" t="str">
            <v>N</v>
          </cell>
          <cell r="BG50" t="str">
            <v>NaN</v>
          </cell>
          <cell r="BH50" t="str">
            <v>L</v>
          </cell>
          <cell r="BI50" t="str">
            <v>N</v>
          </cell>
          <cell r="BJ50">
            <v>16388.215198794169</v>
          </cell>
          <cell r="BM50" t="str">
            <v>NaN</v>
          </cell>
          <cell r="BN50" t="str">
            <v>M</v>
          </cell>
          <cell r="BP50" t="str">
            <v>NaN</v>
          </cell>
          <cell r="BQ50" t="str">
            <v>M</v>
          </cell>
          <cell r="BS50" t="str">
            <v>NaN</v>
          </cell>
          <cell r="BT50" t="str">
            <v>M</v>
          </cell>
          <cell r="BV50">
            <v>15267.273994974628</v>
          </cell>
          <cell r="BX50" t="str">
            <v>N</v>
          </cell>
          <cell r="BY50">
            <v>834.60815998330531</v>
          </cell>
          <cell r="CA50" t="str">
            <v>N</v>
          </cell>
          <cell r="CB50">
            <v>834.60815998330531</v>
          </cell>
          <cell r="CD50" t="str">
            <v>N</v>
          </cell>
          <cell r="CE50" t="str">
            <v>NaN</v>
          </cell>
          <cell r="CF50" t="str">
            <v>L</v>
          </cell>
          <cell r="CG50" t="str">
            <v>N</v>
          </cell>
          <cell r="CH50" t="str">
            <v>NaN</v>
          </cell>
          <cell r="CI50" t="str">
            <v>L</v>
          </cell>
          <cell r="CJ50" t="str">
            <v>N</v>
          </cell>
          <cell r="CK50" t="str">
            <v>NaN</v>
          </cell>
          <cell r="CL50" t="str">
            <v>M</v>
          </cell>
          <cell r="CM50" t="str">
            <v>N</v>
          </cell>
          <cell r="CN50" t="str">
            <v>NaN</v>
          </cell>
          <cell r="CO50" t="str">
            <v>L</v>
          </cell>
          <cell r="CP50" t="str">
            <v>N</v>
          </cell>
          <cell r="CQ50">
            <v>14432.665834991323</v>
          </cell>
          <cell r="CS50" t="str">
            <v>N</v>
          </cell>
          <cell r="CT50">
            <v>343089.84805292153</v>
          </cell>
          <cell r="CW50">
            <v>1208.1607299426739</v>
          </cell>
          <cell r="CZ50">
            <v>1521.1225766740361</v>
          </cell>
          <cell r="DC50">
            <v>26471.478563630306</v>
          </cell>
          <cell r="DE50" t="str">
            <v>N</v>
          </cell>
          <cell r="DF50">
            <v>313889.08618267451</v>
          </cell>
          <cell r="DH50" t="str">
            <v>N</v>
          </cell>
          <cell r="DI50" t="str">
            <v>NaN</v>
          </cell>
          <cell r="DJ50" t="str">
            <v>L</v>
          </cell>
          <cell r="DL50">
            <v>65.907201900000004</v>
          </cell>
          <cell r="DO50">
            <v>0</v>
          </cell>
          <cell r="DQ50" t="str">
            <v>N</v>
          </cell>
          <cell r="DR50">
            <v>0</v>
          </cell>
          <cell r="DT50" t="str">
            <v>N</v>
          </cell>
          <cell r="DU50">
            <v>65.907201900000004</v>
          </cell>
          <cell r="DW50" t="str">
            <v>N</v>
          </cell>
          <cell r="DX50">
            <v>937.19089118392685</v>
          </cell>
        </row>
        <row r="51">
          <cell r="B51">
            <v>1949407.1503536124</v>
          </cell>
          <cell r="E51">
            <v>1430770.0362436397</v>
          </cell>
          <cell r="H51">
            <v>518637.11410997261</v>
          </cell>
          <cell r="K51">
            <v>0</v>
          </cell>
          <cell r="N51">
            <v>22276.833620989684</v>
          </cell>
          <cell r="Q51">
            <v>22246.754730119355</v>
          </cell>
          <cell r="S51" t="str">
            <v>N</v>
          </cell>
          <cell r="T51">
            <v>30.07889087033</v>
          </cell>
          <cell r="V51" t="str">
            <v>N</v>
          </cell>
          <cell r="W51" t="str">
            <v>NaN</v>
          </cell>
          <cell r="X51" t="str">
            <v>M</v>
          </cell>
          <cell r="Z51" t="str">
            <v>NaN</v>
          </cell>
          <cell r="AA51" t="str">
            <v>M</v>
          </cell>
          <cell r="AC51" t="str">
            <v>NaN</v>
          </cell>
          <cell r="AD51" t="str">
            <v>M</v>
          </cell>
          <cell r="AF51">
            <v>60128.856901644802</v>
          </cell>
          <cell r="AI51">
            <v>19191.475381850767</v>
          </cell>
          <cell r="AL51">
            <v>15371.646633303151</v>
          </cell>
          <cell r="AN51" t="str">
            <v>N</v>
          </cell>
          <cell r="AO51" t="str">
            <v>NaN</v>
          </cell>
          <cell r="AP51" t="str">
            <v>L</v>
          </cell>
          <cell r="AQ51" t="str">
            <v>N</v>
          </cell>
          <cell r="AR51" t="str">
            <v>NaN</v>
          </cell>
          <cell r="AS51" t="str">
            <v>L</v>
          </cell>
          <cell r="AT51" t="str">
            <v>N</v>
          </cell>
          <cell r="AU51">
            <v>25565.734886490889</v>
          </cell>
          <cell r="AW51" t="str">
            <v>N</v>
          </cell>
          <cell r="AX51" t="str">
            <v>NaN</v>
          </cell>
          <cell r="AY51" t="str">
            <v>L</v>
          </cell>
          <cell r="AZ51" t="str">
            <v>N</v>
          </cell>
          <cell r="BA51" t="str">
            <v>NaN</v>
          </cell>
          <cell r="BB51" t="str">
            <v>L</v>
          </cell>
          <cell r="BC51" t="str">
            <v>N</v>
          </cell>
          <cell r="BD51" t="str">
            <v>NaN</v>
          </cell>
          <cell r="BE51" t="str">
            <v>M</v>
          </cell>
          <cell r="BF51" t="str">
            <v>N</v>
          </cell>
          <cell r="BG51" t="str">
            <v>NaN</v>
          </cell>
          <cell r="BH51" t="str">
            <v>L</v>
          </cell>
          <cell r="BI51" t="str">
            <v>N</v>
          </cell>
          <cell r="BJ51">
            <v>19191.475381850767</v>
          </cell>
          <cell r="BM51" t="str">
            <v>NaN</v>
          </cell>
          <cell r="BN51" t="str">
            <v>M</v>
          </cell>
          <cell r="BP51" t="str">
            <v>NaN</v>
          </cell>
          <cell r="BQ51" t="str">
            <v>M</v>
          </cell>
          <cell r="BS51" t="str">
            <v>NaN</v>
          </cell>
          <cell r="BT51" t="str">
            <v>M</v>
          </cell>
          <cell r="BV51">
            <v>18373.070497593042</v>
          </cell>
          <cell r="BX51" t="str">
            <v>N</v>
          </cell>
          <cell r="BY51">
            <v>777.78063897483287</v>
          </cell>
          <cell r="CA51" t="str">
            <v>N</v>
          </cell>
          <cell r="CB51">
            <v>777.78063897483287</v>
          </cell>
          <cell r="CD51" t="str">
            <v>N</v>
          </cell>
          <cell r="CE51" t="str">
            <v>NaN</v>
          </cell>
          <cell r="CF51" t="str">
            <v>L</v>
          </cell>
          <cell r="CG51" t="str">
            <v>N</v>
          </cell>
          <cell r="CH51" t="str">
            <v>NaN</v>
          </cell>
          <cell r="CI51" t="str">
            <v>L</v>
          </cell>
          <cell r="CJ51" t="str">
            <v>N</v>
          </cell>
          <cell r="CK51" t="str">
            <v>NaN</v>
          </cell>
          <cell r="CL51" t="str">
            <v>M</v>
          </cell>
          <cell r="CM51" t="str">
            <v>N</v>
          </cell>
          <cell r="CN51" t="str">
            <v>NaN</v>
          </cell>
          <cell r="CO51" t="str">
            <v>L</v>
          </cell>
          <cell r="CP51" t="str">
            <v>N</v>
          </cell>
          <cell r="CQ51">
            <v>17595.289858618209</v>
          </cell>
          <cell r="CS51" t="str">
            <v>N</v>
          </cell>
          <cell r="CT51">
            <v>393252.2740633795</v>
          </cell>
          <cell r="CW51">
            <v>497.62678217029674</v>
          </cell>
          <cell r="CZ51">
            <v>1676.5081709566562</v>
          </cell>
          <cell r="DC51">
            <v>38145.339318723942</v>
          </cell>
          <cell r="DE51" t="str">
            <v>N</v>
          </cell>
          <cell r="DF51">
            <v>352932.79979152861</v>
          </cell>
          <cell r="DH51" t="str">
            <v>N</v>
          </cell>
          <cell r="DI51" t="str">
            <v>NaN</v>
          </cell>
          <cell r="DJ51" t="str">
            <v>L</v>
          </cell>
          <cell r="DL51">
            <v>0</v>
          </cell>
          <cell r="DO51">
            <v>0</v>
          </cell>
          <cell r="DQ51" t="str">
            <v>N</v>
          </cell>
          <cell r="DR51">
            <v>0</v>
          </cell>
          <cell r="DT51" t="str">
            <v>N</v>
          </cell>
          <cell r="DU51">
            <v>0</v>
          </cell>
          <cell r="DW51" t="str">
            <v>N</v>
          </cell>
          <cell r="DX51">
            <v>-2134.8248467519297</v>
          </cell>
        </row>
        <row r="52">
          <cell r="B52">
            <v>2196947.0690444866</v>
          </cell>
          <cell r="E52">
            <v>1631587.0431283349</v>
          </cell>
          <cell r="H52">
            <v>565360.0259161517</v>
          </cell>
          <cell r="K52">
            <v>0</v>
          </cell>
          <cell r="N52">
            <v>25346.931111066428</v>
          </cell>
          <cell r="Q52">
            <v>25333.114160630401</v>
          </cell>
          <cell r="S52" t="str">
            <v>N</v>
          </cell>
          <cell r="T52">
            <v>13.816950436028</v>
          </cell>
          <cell r="V52" t="str">
            <v>N</v>
          </cell>
          <cell r="W52" t="str">
            <v>NaN</v>
          </cell>
          <cell r="X52" t="str">
            <v>M</v>
          </cell>
          <cell r="Z52" t="str">
            <v>NaN</v>
          </cell>
          <cell r="AA52" t="str">
            <v>M</v>
          </cell>
          <cell r="AC52" t="str">
            <v>NaN</v>
          </cell>
          <cell r="AD52" t="str">
            <v>M</v>
          </cell>
          <cell r="AF52">
            <v>52294.635527139442</v>
          </cell>
          <cell r="AI52">
            <v>22386.947362228027</v>
          </cell>
          <cell r="AL52">
            <v>12275.537208600133</v>
          </cell>
          <cell r="AN52" t="str">
            <v>N</v>
          </cell>
          <cell r="AO52" t="str">
            <v>NaN</v>
          </cell>
          <cell r="AP52" t="str">
            <v>L</v>
          </cell>
          <cell r="AQ52" t="str">
            <v>N</v>
          </cell>
          <cell r="AR52" t="str">
            <v>NaN</v>
          </cell>
          <cell r="AS52" t="str">
            <v>L</v>
          </cell>
          <cell r="AT52" t="str">
            <v>N</v>
          </cell>
          <cell r="AU52">
            <v>17632.150956311281</v>
          </cell>
          <cell r="AW52" t="str">
            <v>N</v>
          </cell>
          <cell r="AX52" t="str">
            <v>NaN</v>
          </cell>
          <cell r="AY52" t="str">
            <v>L</v>
          </cell>
          <cell r="AZ52" t="str">
            <v>N</v>
          </cell>
          <cell r="BA52" t="str">
            <v>NaN</v>
          </cell>
          <cell r="BB52" t="str">
            <v>L</v>
          </cell>
          <cell r="BC52" t="str">
            <v>N</v>
          </cell>
          <cell r="BD52" t="str">
            <v>NaN</v>
          </cell>
          <cell r="BE52" t="str">
            <v>M</v>
          </cell>
          <cell r="BF52" t="str">
            <v>N</v>
          </cell>
          <cell r="BG52" t="str">
            <v>NaN</v>
          </cell>
          <cell r="BH52" t="str">
            <v>L</v>
          </cell>
          <cell r="BI52" t="str">
            <v>N</v>
          </cell>
          <cell r="BJ52">
            <v>22386.947362228027</v>
          </cell>
          <cell r="BM52" t="str">
            <v>NaN</v>
          </cell>
          <cell r="BN52" t="str">
            <v>M</v>
          </cell>
          <cell r="BP52" t="str">
            <v>NaN</v>
          </cell>
          <cell r="BQ52" t="str">
            <v>M</v>
          </cell>
          <cell r="BS52" t="str">
            <v>NaN</v>
          </cell>
          <cell r="BT52" t="str">
            <v>M</v>
          </cell>
          <cell r="BV52">
            <v>21336.337354609521</v>
          </cell>
          <cell r="BX52" t="str">
            <v>N</v>
          </cell>
          <cell r="BY52">
            <v>811.94749011382623</v>
          </cell>
          <cell r="CA52" t="str">
            <v>N</v>
          </cell>
          <cell r="CB52">
            <v>811.94749011382623</v>
          </cell>
          <cell r="CD52" t="str">
            <v>N</v>
          </cell>
          <cell r="CE52" t="str">
            <v>NaN</v>
          </cell>
          <cell r="CF52" t="str">
            <v>L</v>
          </cell>
          <cell r="CG52" t="str">
            <v>N</v>
          </cell>
          <cell r="CH52" t="str">
            <v>NaN</v>
          </cell>
          <cell r="CI52" t="str">
            <v>L</v>
          </cell>
          <cell r="CJ52" t="str">
            <v>N</v>
          </cell>
          <cell r="CK52" t="str">
            <v>NaN</v>
          </cell>
          <cell r="CL52" t="str">
            <v>M</v>
          </cell>
          <cell r="CM52" t="str">
            <v>N</v>
          </cell>
          <cell r="CN52" t="str">
            <v>NaN</v>
          </cell>
          <cell r="CO52" t="str">
            <v>L</v>
          </cell>
          <cell r="CP52" t="str">
            <v>N</v>
          </cell>
          <cell r="CQ52">
            <v>20524.389864495693</v>
          </cell>
          <cell r="CS52" t="str">
            <v>N</v>
          </cell>
          <cell r="CT52">
            <v>375909.78249948961</v>
          </cell>
          <cell r="CW52">
            <v>530.96876907838066</v>
          </cell>
          <cell r="CZ52">
            <v>1999.578570205281</v>
          </cell>
          <cell r="DC52">
            <v>32103.093454355698</v>
          </cell>
          <cell r="DE52" t="str">
            <v>N</v>
          </cell>
          <cell r="DF52">
            <v>341276.14170585026</v>
          </cell>
          <cell r="DH52" t="str">
            <v>N</v>
          </cell>
          <cell r="DI52" t="str">
            <v>NaN</v>
          </cell>
          <cell r="DJ52" t="str">
            <v>L</v>
          </cell>
          <cell r="DL52">
            <v>0</v>
          </cell>
          <cell r="DO52">
            <v>0</v>
          </cell>
          <cell r="DQ52" t="str">
            <v>N</v>
          </cell>
          <cell r="DR52">
            <v>0</v>
          </cell>
          <cell r="DT52" t="str">
            <v>N</v>
          </cell>
          <cell r="DU52">
            <v>0</v>
          </cell>
          <cell r="DW52" t="str">
            <v>N</v>
          </cell>
          <cell r="DX52">
            <v>-1213.4357453212367</v>
          </cell>
        </row>
        <row r="53">
          <cell r="B53">
            <v>2402791.1741363192</v>
          </cell>
          <cell r="E53">
            <v>1765329.1170846098</v>
          </cell>
          <cell r="H53">
            <v>637462.05705170962</v>
          </cell>
          <cell r="K53">
            <v>0</v>
          </cell>
          <cell r="N53">
            <v>25758.366816129732</v>
          </cell>
          <cell r="Q53">
            <v>25729.521961270118</v>
          </cell>
          <cell r="S53" t="str">
            <v>N</v>
          </cell>
          <cell r="T53">
            <v>28.844854859617001</v>
          </cell>
          <cell r="V53" t="str">
            <v>N</v>
          </cell>
          <cell r="W53" t="str">
            <v>NaN</v>
          </cell>
          <cell r="X53" t="str">
            <v>M</v>
          </cell>
          <cell r="Z53" t="str">
            <v>NaN</v>
          </cell>
          <cell r="AA53" t="str">
            <v>M</v>
          </cell>
          <cell r="AC53" t="str">
            <v>NaN</v>
          </cell>
          <cell r="AD53" t="str">
            <v>M</v>
          </cell>
          <cell r="AF53">
            <v>43011.87759502355</v>
          </cell>
          <cell r="AI53">
            <v>25830.593834970605</v>
          </cell>
          <cell r="AL53">
            <v>11581.737670733057</v>
          </cell>
          <cell r="AN53" t="str">
            <v>N</v>
          </cell>
          <cell r="AO53" t="str">
            <v>NaN</v>
          </cell>
          <cell r="AP53" t="str">
            <v>L</v>
          </cell>
          <cell r="AQ53" t="str">
            <v>N</v>
          </cell>
          <cell r="AR53" t="str">
            <v>NaN</v>
          </cell>
          <cell r="AS53" t="str">
            <v>L</v>
          </cell>
          <cell r="AT53" t="str">
            <v>N</v>
          </cell>
          <cell r="AU53">
            <v>5599.5460893198879</v>
          </cell>
          <cell r="AW53" t="str">
            <v>N</v>
          </cell>
          <cell r="AX53" t="str">
            <v>NaN</v>
          </cell>
          <cell r="AY53" t="str">
            <v>L</v>
          </cell>
          <cell r="AZ53" t="str">
            <v>N</v>
          </cell>
          <cell r="BA53" t="str">
            <v>NaN</v>
          </cell>
          <cell r="BB53" t="str">
            <v>L</v>
          </cell>
          <cell r="BC53" t="str">
            <v>N</v>
          </cell>
          <cell r="BD53" t="str">
            <v>NaN</v>
          </cell>
          <cell r="BE53" t="str">
            <v>M</v>
          </cell>
          <cell r="BF53" t="str">
            <v>N</v>
          </cell>
          <cell r="BG53" t="str">
            <v>NaN</v>
          </cell>
          <cell r="BH53" t="str">
            <v>L</v>
          </cell>
          <cell r="BI53" t="str">
            <v>N</v>
          </cell>
          <cell r="BJ53">
            <v>25830.593834970605</v>
          </cell>
          <cell r="BM53" t="str">
            <v>NaN</v>
          </cell>
          <cell r="BN53" t="str">
            <v>M</v>
          </cell>
          <cell r="BP53" t="str">
            <v>NaN</v>
          </cell>
          <cell r="BQ53" t="str">
            <v>M</v>
          </cell>
          <cell r="BS53" t="str">
            <v>NaN</v>
          </cell>
          <cell r="BT53" t="str">
            <v>M</v>
          </cell>
          <cell r="BV53">
            <v>21911.278573145089</v>
          </cell>
          <cell r="BX53" t="str">
            <v>N</v>
          </cell>
          <cell r="BY53">
            <v>884.62487771858548</v>
          </cell>
          <cell r="CA53" t="str">
            <v>N</v>
          </cell>
          <cell r="CB53">
            <v>884.62487771858548</v>
          </cell>
          <cell r="CD53" t="str">
            <v>N</v>
          </cell>
          <cell r="CE53" t="str">
            <v>NaN</v>
          </cell>
          <cell r="CF53" t="str">
            <v>L</v>
          </cell>
          <cell r="CG53" t="str">
            <v>N</v>
          </cell>
          <cell r="CH53" t="str">
            <v>NaN</v>
          </cell>
          <cell r="CI53" t="str">
            <v>L</v>
          </cell>
          <cell r="CJ53" t="str">
            <v>N</v>
          </cell>
          <cell r="CK53" t="str">
            <v>NaN</v>
          </cell>
          <cell r="CL53" t="str">
            <v>M</v>
          </cell>
          <cell r="CM53" t="str">
            <v>N</v>
          </cell>
          <cell r="CN53" t="str">
            <v>NaN</v>
          </cell>
          <cell r="CO53" t="str">
            <v>L</v>
          </cell>
          <cell r="CP53" t="str">
            <v>N</v>
          </cell>
          <cell r="CQ53">
            <v>21026.653695426503</v>
          </cell>
          <cell r="CS53" t="str">
            <v>N</v>
          </cell>
          <cell r="CT53">
            <v>417345.11408988363</v>
          </cell>
          <cell r="CW53">
            <v>452.7522797539101</v>
          </cell>
          <cell r="CZ53">
            <v>2193.9804525816589</v>
          </cell>
          <cell r="DC53">
            <v>43031.791266020591</v>
          </cell>
          <cell r="DE53" t="str">
            <v>N</v>
          </cell>
          <cell r="DF53">
            <v>371666.5900915275</v>
          </cell>
          <cell r="DH53" t="str">
            <v>N</v>
          </cell>
          <cell r="DI53" t="str">
            <v>NaN</v>
          </cell>
          <cell r="DJ53" t="str">
            <v>L</v>
          </cell>
          <cell r="DL53">
            <v>0</v>
          </cell>
          <cell r="DO53">
            <v>0</v>
          </cell>
          <cell r="DQ53" t="str">
            <v>N</v>
          </cell>
          <cell r="DR53">
            <v>0</v>
          </cell>
          <cell r="DT53" t="str">
            <v>N</v>
          </cell>
          <cell r="DU53">
            <v>0</v>
          </cell>
          <cell r="DW53" t="str">
            <v>N</v>
          </cell>
          <cell r="DX53">
            <v>575.27354716390096</v>
          </cell>
        </row>
        <row r="54">
          <cell r="B54">
            <v>2558511.0673746085</v>
          </cell>
          <cell r="E54">
            <v>1838078.0526509387</v>
          </cell>
          <cell r="H54">
            <v>720433.0147236695</v>
          </cell>
          <cell r="K54">
            <v>0</v>
          </cell>
          <cell r="N54">
            <v>28457.196994924219</v>
          </cell>
          <cell r="Q54">
            <v>28250.804040622432</v>
          </cell>
          <cell r="S54" t="str">
            <v>N</v>
          </cell>
          <cell r="T54">
            <v>206.39295430178998</v>
          </cell>
          <cell r="V54" t="str">
            <v>N</v>
          </cell>
          <cell r="W54" t="str">
            <v>NaN</v>
          </cell>
          <cell r="X54" t="str">
            <v>M</v>
          </cell>
          <cell r="Z54" t="str">
            <v>NaN</v>
          </cell>
          <cell r="AA54" t="str">
            <v>M</v>
          </cell>
          <cell r="AC54" t="str">
            <v>NaN</v>
          </cell>
          <cell r="AD54" t="str">
            <v>M</v>
          </cell>
          <cell r="AF54">
            <v>37873.105703952162</v>
          </cell>
          <cell r="AI54">
            <v>22174.644576428764</v>
          </cell>
          <cell r="AL54">
            <v>10086.608761321608</v>
          </cell>
          <cell r="AN54" t="str">
            <v>N</v>
          </cell>
          <cell r="AO54" t="str">
            <v>NaN</v>
          </cell>
          <cell r="AP54" t="str">
            <v>L</v>
          </cell>
          <cell r="AQ54" t="str">
            <v>N</v>
          </cell>
          <cell r="AR54" t="str">
            <v>NaN</v>
          </cell>
          <cell r="AS54" t="str">
            <v>L</v>
          </cell>
          <cell r="AT54" t="str">
            <v>N</v>
          </cell>
          <cell r="AU54">
            <v>5611.8523662017906</v>
          </cell>
          <cell r="AW54" t="str">
            <v>N</v>
          </cell>
          <cell r="AX54" t="str">
            <v>NaN</v>
          </cell>
          <cell r="AY54" t="str">
            <v>L</v>
          </cell>
          <cell r="AZ54" t="str">
            <v>N</v>
          </cell>
          <cell r="BA54" t="str">
            <v>NaN</v>
          </cell>
          <cell r="BB54" t="str">
            <v>L</v>
          </cell>
          <cell r="BC54" t="str">
            <v>N</v>
          </cell>
          <cell r="BD54" t="str">
            <v>NaN</v>
          </cell>
          <cell r="BE54" t="str">
            <v>M</v>
          </cell>
          <cell r="BF54" t="str">
            <v>N</v>
          </cell>
          <cell r="BG54" t="str">
            <v>NaN</v>
          </cell>
          <cell r="BH54" t="str">
            <v>L</v>
          </cell>
          <cell r="BI54" t="str">
            <v>N</v>
          </cell>
          <cell r="BJ54">
            <v>22174.644576428764</v>
          </cell>
          <cell r="BM54" t="str">
            <v>NaN</v>
          </cell>
          <cell r="BN54" t="str">
            <v>M</v>
          </cell>
          <cell r="BP54" t="str">
            <v>NaN</v>
          </cell>
          <cell r="BQ54" t="str">
            <v>M</v>
          </cell>
          <cell r="BS54" t="str">
            <v>NaN</v>
          </cell>
          <cell r="BT54" t="str">
            <v>M</v>
          </cell>
          <cell r="BV54">
            <v>23010.859828246452</v>
          </cell>
          <cell r="BX54" t="str">
            <v>N</v>
          </cell>
          <cell r="BY54">
            <v>931.11300178818169</v>
          </cell>
          <cell r="CA54" t="str">
            <v>N</v>
          </cell>
          <cell r="CB54">
            <v>931.11300178818169</v>
          </cell>
          <cell r="CD54" t="str">
            <v>N</v>
          </cell>
          <cell r="CE54" t="str">
            <v>NaN</v>
          </cell>
          <cell r="CF54" t="str">
            <v>L</v>
          </cell>
          <cell r="CG54" t="str">
            <v>N</v>
          </cell>
          <cell r="CH54" t="str">
            <v>NaN</v>
          </cell>
          <cell r="CI54" t="str">
            <v>L</v>
          </cell>
          <cell r="CJ54" t="str">
            <v>N</v>
          </cell>
          <cell r="CK54" t="str">
            <v>NaN</v>
          </cell>
          <cell r="CL54" t="str">
            <v>M</v>
          </cell>
          <cell r="CM54" t="str">
            <v>N</v>
          </cell>
          <cell r="CN54" t="str">
            <v>NaN</v>
          </cell>
          <cell r="CO54" t="str">
            <v>L</v>
          </cell>
          <cell r="CP54" t="str">
            <v>N</v>
          </cell>
          <cell r="CQ54">
            <v>22079.746826458271</v>
          </cell>
          <cell r="CS54" t="str">
            <v>N</v>
          </cell>
          <cell r="CT54">
            <v>497390.25732458767</v>
          </cell>
          <cell r="CW54">
            <v>460.69654400649949</v>
          </cell>
          <cell r="CZ54">
            <v>1721.9450748816839</v>
          </cell>
          <cell r="DC54">
            <v>61123.477255464037</v>
          </cell>
          <cell r="DE54" t="str">
            <v>N</v>
          </cell>
          <cell r="DF54">
            <v>434084.13845023548</v>
          </cell>
          <cell r="DH54" t="str">
            <v>N</v>
          </cell>
          <cell r="DI54" t="str">
            <v>NaN</v>
          </cell>
          <cell r="DJ54" t="str">
            <v>L</v>
          </cell>
          <cell r="DL54">
            <v>0</v>
          </cell>
          <cell r="DO54">
            <v>0</v>
          </cell>
          <cell r="DQ54" t="str">
            <v>N</v>
          </cell>
          <cell r="DR54">
            <v>0</v>
          </cell>
          <cell r="DT54" t="str">
            <v>N</v>
          </cell>
          <cell r="DU54">
            <v>0</v>
          </cell>
          <cell r="DW54" t="str">
            <v>N</v>
          </cell>
          <cell r="DX54">
            <v>-783.15013540479129</v>
          </cell>
        </row>
        <row r="55">
          <cell r="B55">
            <v>2765736.3813560014</v>
          </cell>
          <cell r="E55">
            <v>1945312.3572836802</v>
          </cell>
          <cell r="H55">
            <v>820424.02407232043</v>
          </cell>
          <cell r="K55">
            <v>635.42826434892982</v>
          </cell>
          <cell r="N55">
            <v>32082.00947085362</v>
          </cell>
          <cell r="Q55">
            <v>32053.688306091797</v>
          </cell>
          <cell r="S55" t="str">
            <v>N</v>
          </cell>
          <cell r="T55">
            <v>28.321164761826001</v>
          </cell>
          <cell r="V55" t="str">
            <v>N</v>
          </cell>
          <cell r="W55" t="str">
            <v>NaN</v>
          </cell>
          <cell r="X55" t="str">
            <v>M</v>
          </cell>
          <cell r="Z55" t="str">
            <v>NaN</v>
          </cell>
          <cell r="AA55" t="str">
            <v>M</v>
          </cell>
          <cell r="AC55" t="str">
            <v>NaN</v>
          </cell>
          <cell r="AD55" t="str">
            <v>M</v>
          </cell>
          <cell r="AF55">
            <v>39681.255605069469</v>
          </cell>
          <cell r="AI55">
            <v>17589.523267295201</v>
          </cell>
          <cell r="AL55">
            <v>14072.403974006887</v>
          </cell>
          <cell r="AN55" t="str">
            <v>N</v>
          </cell>
          <cell r="AO55" t="str">
            <v>NaN</v>
          </cell>
          <cell r="AP55" t="str">
            <v>L</v>
          </cell>
          <cell r="AQ55" t="str">
            <v>N</v>
          </cell>
          <cell r="AR55" t="str">
            <v>NaN</v>
          </cell>
          <cell r="AS55" t="str">
            <v>L</v>
          </cell>
          <cell r="AT55" t="str">
            <v>N</v>
          </cell>
          <cell r="AU55">
            <v>8019.3283637673831</v>
          </cell>
          <cell r="AW55" t="str">
            <v>N</v>
          </cell>
          <cell r="AX55" t="str">
            <v>NaN</v>
          </cell>
          <cell r="AY55" t="str">
            <v>L</v>
          </cell>
          <cell r="AZ55" t="str">
            <v>N</v>
          </cell>
          <cell r="BA55" t="str">
            <v>NaN</v>
          </cell>
          <cell r="BB55" t="str">
            <v>L</v>
          </cell>
          <cell r="BC55" t="str">
            <v>N</v>
          </cell>
          <cell r="BD55" t="str">
            <v>NaN</v>
          </cell>
          <cell r="BE55" t="str">
            <v>M</v>
          </cell>
          <cell r="BF55" t="str">
            <v>N</v>
          </cell>
          <cell r="BG55" t="str">
            <v>NaN</v>
          </cell>
          <cell r="BH55" t="str">
            <v>L</v>
          </cell>
          <cell r="BI55" t="str">
            <v>N</v>
          </cell>
          <cell r="BJ55">
            <v>18224.951531644128</v>
          </cell>
          <cell r="BM55" t="str">
            <v>NaN</v>
          </cell>
          <cell r="BN55" t="str">
            <v>M</v>
          </cell>
          <cell r="BP55" t="str">
            <v>NaN</v>
          </cell>
          <cell r="BQ55" t="str">
            <v>M</v>
          </cell>
          <cell r="BS55" t="str">
            <v>NaN</v>
          </cell>
          <cell r="BT55" t="str">
            <v>M</v>
          </cell>
          <cell r="BV55">
            <v>21852.232508618519</v>
          </cell>
          <cell r="BX55" t="str">
            <v>N</v>
          </cell>
          <cell r="BY55">
            <v>1333.6297666097112</v>
          </cell>
          <cell r="CA55" t="str">
            <v>N</v>
          </cell>
          <cell r="CB55">
            <v>1333.6297666097112</v>
          </cell>
          <cell r="CD55" t="str">
            <v>N</v>
          </cell>
          <cell r="CE55" t="str">
            <v>NaN</v>
          </cell>
          <cell r="CF55" t="str">
            <v>L</v>
          </cell>
          <cell r="CG55" t="str">
            <v>N</v>
          </cell>
          <cell r="CH55" t="str">
            <v>NaN</v>
          </cell>
          <cell r="CI55" t="str">
            <v>L</v>
          </cell>
          <cell r="CJ55" t="str">
            <v>N</v>
          </cell>
          <cell r="CK55" t="str">
            <v>NaN</v>
          </cell>
          <cell r="CL55" t="str">
            <v>M</v>
          </cell>
          <cell r="CM55" t="str">
            <v>N</v>
          </cell>
          <cell r="CN55" t="str">
            <v>NaN</v>
          </cell>
          <cell r="CO55" t="str">
            <v>L</v>
          </cell>
          <cell r="CP55" t="str">
            <v>N</v>
          </cell>
          <cell r="CQ55">
            <v>20518.602742008807</v>
          </cell>
          <cell r="CS55" t="str">
            <v>N</v>
          </cell>
          <cell r="CT55">
            <v>506470.84643499204</v>
          </cell>
          <cell r="CW55">
            <v>700.1977906765153</v>
          </cell>
          <cell r="CZ55">
            <v>11937.781106569139</v>
          </cell>
          <cell r="DC55">
            <v>66624.432303103342</v>
          </cell>
          <cell r="DE55" t="str">
            <v>N</v>
          </cell>
          <cell r="DF55">
            <v>427208.43523464305</v>
          </cell>
          <cell r="DH55" t="str">
            <v>N</v>
          </cell>
          <cell r="DI55" t="str">
            <v>NaN</v>
          </cell>
          <cell r="DJ55" t="str">
            <v>L</v>
          </cell>
          <cell r="DL55">
            <v>0</v>
          </cell>
          <cell r="DO55">
            <v>0</v>
          </cell>
          <cell r="DQ55" t="str">
            <v>N</v>
          </cell>
          <cell r="DR55">
            <v>0</v>
          </cell>
          <cell r="DT55" t="str">
            <v>N</v>
          </cell>
          <cell r="DU55">
            <v>0</v>
          </cell>
          <cell r="DW55" t="str">
            <v>N</v>
          </cell>
          <cell r="DX55">
            <v>-5596.9943317349052</v>
          </cell>
        </row>
        <row r="56">
          <cell r="B56">
            <v>2654183.3625326762</v>
          </cell>
          <cell r="E56">
            <v>1922806.0256411135</v>
          </cell>
          <cell r="H56">
            <v>731377.33689156245</v>
          </cell>
          <cell r="K56">
            <v>538.22678235991418</v>
          </cell>
          <cell r="N56">
            <v>29654.579524799206</v>
          </cell>
          <cell r="Q56">
            <v>29627.44362880824</v>
          </cell>
          <cell r="S56" t="str">
            <v>N</v>
          </cell>
          <cell r="T56">
            <v>27.135895990969999</v>
          </cell>
          <cell r="V56" t="str">
            <v>N</v>
          </cell>
          <cell r="W56" t="str">
            <v>NaN</v>
          </cell>
          <cell r="X56" t="str">
            <v>M</v>
          </cell>
          <cell r="Z56" t="str">
            <v>NaN</v>
          </cell>
          <cell r="AA56" t="str">
            <v>M</v>
          </cell>
          <cell r="AC56" t="str">
            <v>NaN</v>
          </cell>
          <cell r="AD56" t="str">
            <v>M</v>
          </cell>
          <cell r="AF56">
            <v>37515.47797895538</v>
          </cell>
          <cell r="AI56">
            <v>17077.886797222181</v>
          </cell>
          <cell r="AL56">
            <v>17223.077673516716</v>
          </cell>
          <cell r="AN56" t="str">
            <v>N</v>
          </cell>
          <cell r="AO56" t="str">
            <v>NaN</v>
          </cell>
          <cell r="AP56" t="str">
            <v>L</v>
          </cell>
          <cell r="AQ56" t="str">
            <v>N</v>
          </cell>
          <cell r="AR56" t="str">
            <v>NaN</v>
          </cell>
          <cell r="AS56" t="str">
            <v>L</v>
          </cell>
          <cell r="AT56" t="str">
            <v>N</v>
          </cell>
          <cell r="AU56">
            <v>3214.5135082164861</v>
          </cell>
          <cell r="AW56" t="str">
            <v>N</v>
          </cell>
          <cell r="AX56" t="str">
            <v>NaN</v>
          </cell>
          <cell r="AY56" t="str">
            <v>L</v>
          </cell>
          <cell r="AZ56" t="str">
            <v>N</v>
          </cell>
          <cell r="BA56" t="str">
            <v>NaN</v>
          </cell>
          <cell r="BB56" t="str">
            <v>L</v>
          </cell>
          <cell r="BC56" t="str">
            <v>N</v>
          </cell>
          <cell r="BD56" t="str">
            <v>NaN</v>
          </cell>
          <cell r="BE56" t="str">
            <v>M</v>
          </cell>
          <cell r="BF56" t="str">
            <v>N</v>
          </cell>
          <cell r="BG56" t="str">
            <v>NaN</v>
          </cell>
          <cell r="BH56" t="str">
            <v>L</v>
          </cell>
          <cell r="BI56" t="str">
            <v>N</v>
          </cell>
          <cell r="BJ56">
            <v>17616.113579582099</v>
          </cell>
          <cell r="BM56" t="str">
            <v>NaN</v>
          </cell>
          <cell r="BN56" t="str">
            <v>M</v>
          </cell>
          <cell r="BP56" t="str">
            <v>NaN</v>
          </cell>
          <cell r="BQ56" t="str">
            <v>M</v>
          </cell>
          <cell r="BS56" t="str">
            <v>NaN</v>
          </cell>
          <cell r="BT56" t="str">
            <v>M</v>
          </cell>
          <cell r="BV56">
            <v>22753.421502687197</v>
          </cell>
          <cell r="BX56" t="str">
            <v>N</v>
          </cell>
          <cell r="BY56">
            <v>1632.5656286584474</v>
          </cell>
          <cell r="CA56" t="str">
            <v>N</v>
          </cell>
          <cell r="CB56">
            <v>1632.5656286584474</v>
          </cell>
          <cell r="CD56" t="str">
            <v>N</v>
          </cell>
          <cell r="CE56" t="str">
            <v>NaN</v>
          </cell>
          <cell r="CF56" t="str">
            <v>L</v>
          </cell>
          <cell r="CG56" t="str">
            <v>N</v>
          </cell>
          <cell r="CH56" t="str">
            <v>NaN</v>
          </cell>
          <cell r="CI56" t="str">
            <v>L</v>
          </cell>
          <cell r="CJ56" t="str">
            <v>N</v>
          </cell>
          <cell r="CK56" t="str">
            <v>NaN</v>
          </cell>
          <cell r="CL56" t="str">
            <v>M</v>
          </cell>
          <cell r="CM56" t="str">
            <v>N</v>
          </cell>
          <cell r="CN56" t="str">
            <v>NaN</v>
          </cell>
          <cell r="CO56" t="str">
            <v>L</v>
          </cell>
          <cell r="CP56" t="str">
            <v>N</v>
          </cell>
          <cell r="CQ56">
            <v>21120.855874028748</v>
          </cell>
          <cell r="CS56" t="str">
            <v>N</v>
          </cell>
          <cell r="CT56">
            <v>460610.16906668415</v>
          </cell>
          <cell r="CW56">
            <v>946.44929324885516</v>
          </cell>
          <cell r="CZ56">
            <v>12954.522484060572</v>
          </cell>
          <cell r="DC56">
            <v>65371.522526961853</v>
          </cell>
          <cell r="DE56" t="str">
            <v>N</v>
          </cell>
          <cell r="DF56">
            <v>381337.67476241285</v>
          </cell>
          <cell r="DH56" t="str">
            <v>N</v>
          </cell>
          <cell r="DI56" t="str">
            <v>NaN</v>
          </cell>
          <cell r="DJ56" t="str">
            <v>L</v>
          </cell>
          <cell r="DL56">
            <v>0</v>
          </cell>
          <cell r="DO56">
            <v>0</v>
          </cell>
          <cell r="DQ56" t="str">
            <v>N</v>
          </cell>
          <cell r="DR56">
            <v>0</v>
          </cell>
          <cell r="DT56" t="str">
            <v>N</v>
          </cell>
          <cell r="DU56">
            <v>0</v>
          </cell>
          <cell r="DW56" t="str">
            <v>N</v>
          </cell>
          <cell r="DX56">
            <v>-2702.1778412813419</v>
          </cell>
        </row>
        <row r="57">
          <cell r="B57">
            <v>3442671.1427199589</v>
          </cell>
          <cell r="E57">
            <v>2521948.594514674</v>
          </cell>
          <cell r="H57">
            <v>920722.5482052851</v>
          </cell>
          <cell r="K57">
            <v>361.67919254372146</v>
          </cell>
          <cell r="N57">
            <v>30525.331481592748</v>
          </cell>
          <cell r="Q57">
            <v>30491.857156347072</v>
          </cell>
          <cell r="S57" t="str">
            <v>N</v>
          </cell>
          <cell r="T57">
            <v>33.474325245677001</v>
          </cell>
          <cell r="V57" t="str">
            <v>N</v>
          </cell>
          <cell r="W57" t="str">
            <v>NaN</v>
          </cell>
          <cell r="X57" t="str">
            <v>M</v>
          </cell>
          <cell r="Z57" t="str">
            <v>NaN</v>
          </cell>
          <cell r="AA57" t="str">
            <v>M</v>
          </cell>
          <cell r="AC57" t="str">
            <v>NaN</v>
          </cell>
          <cell r="AD57" t="str">
            <v>M</v>
          </cell>
          <cell r="AF57">
            <v>32577.94611711819</v>
          </cell>
          <cell r="AI57">
            <v>13215.815272139731</v>
          </cell>
          <cell r="AL57">
            <v>13113.062243889879</v>
          </cell>
          <cell r="AN57" t="str">
            <v>N</v>
          </cell>
          <cell r="AO57" t="str">
            <v>NaN</v>
          </cell>
          <cell r="AP57" t="str">
            <v>L</v>
          </cell>
          <cell r="AQ57" t="str">
            <v>N</v>
          </cell>
          <cell r="AR57" t="str">
            <v>NaN</v>
          </cell>
          <cell r="AS57" t="str">
            <v>L</v>
          </cell>
          <cell r="AT57" t="str">
            <v>N</v>
          </cell>
          <cell r="AU57">
            <v>6249.068601088582</v>
          </cell>
          <cell r="AW57" t="str">
            <v>N</v>
          </cell>
          <cell r="AX57" t="str">
            <v>NaN</v>
          </cell>
          <cell r="AY57" t="str">
            <v>L</v>
          </cell>
          <cell r="AZ57" t="str">
            <v>N</v>
          </cell>
          <cell r="BA57" t="str">
            <v>NaN</v>
          </cell>
          <cell r="BB57" t="str">
            <v>L</v>
          </cell>
          <cell r="BC57" t="str">
            <v>N</v>
          </cell>
          <cell r="BD57" t="str">
            <v>NaN</v>
          </cell>
          <cell r="BE57" t="str">
            <v>M</v>
          </cell>
          <cell r="BF57" t="str">
            <v>N</v>
          </cell>
          <cell r="BG57" t="str">
            <v>NaN</v>
          </cell>
          <cell r="BH57" t="str">
            <v>L</v>
          </cell>
          <cell r="BI57" t="str">
            <v>N</v>
          </cell>
          <cell r="BJ57">
            <v>13577.494464683452</v>
          </cell>
          <cell r="BM57" t="str">
            <v>NaN</v>
          </cell>
          <cell r="BN57" t="str">
            <v>M</v>
          </cell>
          <cell r="BP57" t="str">
            <v>NaN</v>
          </cell>
          <cell r="BQ57" t="str">
            <v>M</v>
          </cell>
          <cell r="BS57" t="str">
            <v>NaN</v>
          </cell>
          <cell r="BT57" t="str">
            <v>M</v>
          </cell>
          <cell r="BV57">
            <v>23559.33785931423</v>
          </cell>
          <cell r="BX57" t="str">
            <v>N</v>
          </cell>
          <cell r="BY57">
            <v>1528.4211927537458</v>
          </cell>
          <cell r="CA57" t="str">
            <v>N</v>
          </cell>
          <cell r="CB57">
            <v>1528.4211927537458</v>
          </cell>
          <cell r="CD57" t="str">
            <v>N</v>
          </cell>
          <cell r="CE57" t="str">
            <v>NaN</v>
          </cell>
          <cell r="CF57" t="str">
            <v>L</v>
          </cell>
          <cell r="CG57" t="str">
            <v>N</v>
          </cell>
          <cell r="CH57" t="str">
            <v>NaN</v>
          </cell>
          <cell r="CI57" t="str">
            <v>L</v>
          </cell>
          <cell r="CJ57" t="str">
            <v>N</v>
          </cell>
          <cell r="CK57" t="str">
            <v>NaN</v>
          </cell>
          <cell r="CL57" t="str">
            <v>M</v>
          </cell>
          <cell r="CM57" t="str">
            <v>N</v>
          </cell>
          <cell r="CN57" t="str">
            <v>NaN</v>
          </cell>
          <cell r="CO57" t="str">
            <v>L</v>
          </cell>
          <cell r="CP57" t="str">
            <v>N</v>
          </cell>
          <cell r="CQ57">
            <v>22030.916666560483</v>
          </cell>
          <cell r="CS57" t="str">
            <v>N</v>
          </cell>
          <cell r="CT57">
            <v>525793.35576257051</v>
          </cell>
          <cell r="CW57">
            <v>1085.143537668665</v>
          </cell>
          <cell r="CZ57">
            <v>10488.916110343453</v>
          </cell>
          <cell r="DC57">
            <v>67258.237269377889</v>
          </cell>
          <cell r="DE57" t="str">
            <v>N</v>
          </cell>
          <cell r="DF57">
            <v>446961.05884518049</v>
          </cell>
          <cell r="DH57" t="str">
            <v>N</v>
          </cell>
          <cell r="DI57" t="str">
            <v>NaN</v>
          </cell>
          <cell r="DJ57" t="str">
            <v>L</v>
          </cell>
          <cell r="DL57">
            <v>0</v>
          </cell>
          <cell r="DO57">
            <v>0</v>
          </cell>
          <cell r="DQ57" t="str">
            <v>N</v>
          </cell>
          <cell r="DR57">
            <v>0</v>
          </cell>
          <cell r="DT57" t="str">
            <v>N</v>
          </cell>
          <cell r="DU57">
            <v>0</v>
          </cell>
          <cell r="DW57" t="str">
            <v>N</v>
          </cell>
          <cell r="DX57">
            <v>-2728.3854076043622</v>
          </cell>
        </row>
        <row r="58">
          <cell r="B58">
            <v>4531151.4986668695</v>
          </cell>
          <cell r="E58">
            <v>3222868.7751591951</v>
          </cell>
          <cell r="H58">
            <v>1308282.7235076739</v>
          </cell>
          <cell r="K58">
            <v>845.37589704042489</v>
          </cell>
          <cell r="N58">
            <v>55076.578280827351</v>
          </cell>
          <cell r="Q58">
            <v>49353.189155640415</v>
          </cell>
          <cell r="S58" t="str">
            <v>N</v>
          </cell>
          <cell r="T58">
            <v>5723.3891251869372</v>
          </cell>
          <cell r="V58" t="str">
            <v>N</v>
          </cell>
          <cell r="W58" t="str">
            <v>NaN</v>
          </cell>
          <cell r="X58" t="str">
            <v>M</v>
          </cell>
          <cell r="Z58" t="str">
            <v>NaN</v>
          </cell>
          <cell r="AA58" t="str">
            <v>M</v>
          </cell>
          <cell r="AC58" t="str">
            <v>NaN</v>
          </cell>
          <cell r="AD58" t="str">
            <v>M</v>
          </cell>
          <cell r="AF58">
            <v>38556.701052343604</v>
          </cell>
          <cell r="AI58">
            <v>12268.808882018087</v>
          </cell>
          <cell r="AL58">
            <v>18612.13594909936</v>
          </cell>
          <cell r="AN58" t="str">
            <v>N</v>
          </cell>
          <cell r="AO58" t="str">
            <v>NaN</v>
          </cell>
          <cell r="AP58" t="str">
            <v>L</v>
          </cell>
          <cell r="AQ58" t="str">
            <v>N</v>
          </cell>
          <cell r="AR58" t="str">
            <v>NaN</v>
          </cell>
          <cell r="AS58" t="str">
            <v>L</v>
          </cell>
          <cell r="AT58" t="str">
            <v>N</v>
          </cell>
          <cell r="AU58">
            <v>7675.7562212261528</v>
          </cell>
          <cell r="AW58" t="str">
            <v>N</v>
          </cell>
          <cell r="AX58" t="str">
            <v>NaN</v>
          </cell>
          <cell r="AY58" t="str">
            <v>L</v>
          </cell>
          <cell r="AZ58" t="str">
            <v>N</v>
          </cell>
          <cell r="BA58" t="str">
            <v>NaN</v>
          </cell>
          <cell r="BB58" t="str">
            <v>L</v>
          </cell>
          <cell r="BC58" t="str">
            <v>N</v>
          </cell>
          <cell r="BD58" t="str">
            <v>NaN</v>
          </cell>
          <cell r="BE58" t="str">
            <v>M</v>
          </cell>
          <cell r="BF58" t="str">
            <v>N</v>
          </cell>
          <cell r="BG58" t="str">
            <v>NaN</v>
          </cell>
          <cell r="BH58" t="str">
            <v>L</v>
          </cell>
          <cell r="BI58" t="str">
            <v>N</v>
          </cell>
          <cell r="BJ58">
            <v>13114.184779058513</v>
          </cell>
          <cell r="BM58" t="str">
            <v>NaN</v>
          </cell>
          <cell r="BN58" t="str">
            <v>M</v>
          </cell>
          <cell r="BP58" t="str">
            <v>NaN</v>
          </cell>
          <cell r="BQ58" t="str">
            <v>M</v>
          </cell>
          <cell r="BS58" t="str">
            <v>NaN</v>
          </cell>
          <cell r="BT58" t="str">
            <v>M</v>
          </cell>
          <cell r="BV58">
            <v>32881.633675932782</v>
          </cell>
          <cell r="BX58" t="str">
            <v>N</v>
          </cell>
          <cell r="BY58">
            <v>4692.3516280679396</v>
          </cell>
          <cell r="CA58" t="str">
            <v>N</v>
          </cell>
          <cell r="CB58">
            <v>4692.3516280679396</v>
          </cell>
          <cell r="CD58" t="str">
            <v>N</v>
          </cell>
          <cell r="CE58" t="str">
            <v>NaN</v>
          </cell>
          <cell r="CF58" t="str">
            <v>L</v>
          </cell>
          <cell r="CG58" t="str">
            <v>N</v>
          </cell>
          <cell r="CH58" t="str">
            <v>NaN</v>
          </cell>
          <cell r="CI58" t="str">
            <v>L</v>
          </cell>
          <cell r="CJ58" t="str">
            <v>N</v>
          </cell>
          <cell r="CK58" t="str">
            <v>NaN</v>
          </cell>
          <cell r="CL58" t="str">
            <v>M</v>
          </cell>
          <cell r="CM58" t="str">
            <v>N</v>
          </cell>
          <cell r="CN58" t="str">
            <v>NaN</v>
          </cell>
          <cell r="CO58" t="str">
            <v>L</v>
          </cell>
          <cell r="CP58" t="str">
            <v>N</v>
          </cell>
          <cell r="CQ58">
            <v>28189.282047864846</v>
          </cell>
          <cell r="CS58" t="str">
            <v>N</v>
          </cell>
          <cell r="CT58">
            <v>758623.59584164282</v>
          </cell>
          <cell r="CW58">
            <v>889.357534355084</v>
          </cell>
          <cell r="CZ58">
            <v>2553.269678915819</v>
          </cell>
          <cell r="DC58">
            <v>134563.89786905854</v>
          </cell>
          <cell r="DE58" t="str">
            <v>N</v>
          </cell>
          <cell r="DF58">
            <v>620617.07075931341</v>
          </cell>
          <cell r="DH58" t="str">
            <v>N</v>
          </cell>
          <cell r="DI58" t="str">
            <v>NaN</v>
          </cell>
          <cell r="DJ58" t="str">
            <v>L</v>
          </cell>
          <cell r="DL58">
            <v>1.1898685015999999</v>
          </cell>
          <cell r="DO58">
            <v>0</v>
          </cell>
          <cell r="DQ58" t="str">
            <v>N</v>
          </cell>
          <cell r="DR58">
            <v>0</v>
          </cell>
          <cell r="DT58" t="str">
            <v>N</v>
          </cell>
          <cell r="DU58">
            <v>1.1898685015999999</v>
          </cell>
          <cell r="DW58" t="str">
            <v>N</v>
          </cell>
          <cell r="DX58">
            <v>-2958.8905261024865</v>
          </cell>
        </row>
      </sheetData>
      <sheetData sheetId="38">
        <row r="23">
          <cell r="A23" t="str">
            <v>STO ►</v>
          </cell>
          <cell r="B23" t="str">
            <v>P7</v>
          </cell>
          <cell r="C23" t="str">
            <v>OBS_STATUS</v>
          </cell>
          <cell r="D23" t="str">
            <v>OBS_CONF</v>
          </cell>
          <cell r="E23" t="str">
            <v>P71</v>
          </cell>
          <cell r="F23" t="str">
            <v>OBS_STATUS</v>
          </cell>
          <cell r="G23" t="str">
            <v>OBS_CONF</v>
          </cell>
          <cell r="H23" t="str">
            <v>P72</v>
          </cell>
          <cell r="I23" t="str">
            <v>OBS_STATUS</v>
          </cell>
          <cell r="J23" t="str">
            <v>OBS_CONF</v>
          </cell>
          <cell r="K23" t="str">
            <v>P72F</v>
          </cell>
          <cell r="L23" t="str">
            <v>OBS_STATUS</v>
          </cell>
          <cell r="M23" t="str">
            <v>OBS_CONF</v>
          </cell>
          <cell r="N23" t="str">
            <v>D1</v>
          </cell>
          <cell r="O23" t="str">
            <v>OBS_STATUS</v>
          </cell>
          <cell r="P23" t="str">
            <v>OBS_CONF</v>
          </cell>
          <cell r="Q23" t="str">
            <v>D11</v>
          </cell>
          <cell r="R23" t="str">
            <v>OBS_STATUS</v>
          </cell>
          <cell r="S23" t="str">
            <v>OBS_CONF</v>
          </cell>
          <cell r="T23" t="str">
            <v>D12</v>
          </cell>
          <cell r="U23" t="str">
            <v>OBS_STATUS</v>
          </cell>
          <cell r="V23" t="str">
            <v>OBS_CONF</v>
          </cell>
          <cell r="W23" t="str">
            <v>D2</v>
          </cell>
          <cell r="X23" t="str">
            <v>OBS_STATUS</v>
          </cell>
          <cell r="Y23" t="str">
            <v>OBS_CONF</v>
          </cell>
          <cell r="Z23" t="str">
            <v>D21</v>
          </cell>
          <cell r="AA23" t="str">
            <v>OBS_STATUS</v>
          </cell>
          <cell r="AB23" t="str">
            <v>OBS_CONF</v>
          </cell>
          <cell r="AC23" t="str">
            <v>D211</v>
          </cell>
          <cell r="AD23" t="str">
            <v>OBS_STATUS</v>
          </cell>
          <cell r="AE23" t="str">
            <v>OBS_CONF</v>
          </cell>
          <cell r="AF23" t="str">
            <v>D212</v>
          </cell>
          <cell r="AG23" t="str">
            <v>OBS_STATUS</v>
          </cell>
          <cell r="AH23" t="str">
            <v>OBS_CONF</v>
          </cell>
          <cell r="AI23" t="str">
            <v>D214</v>
          </cell>
          <cell r="AJ23" t="str">
            <v>OBS_STATUS</v>
          </cell>
          <cell r="AK23" t="str">
            <v>OBS_CONF</v>
          </cell>
          <cell r="AL23" t="str">
            <v>D29</v>
          </cell>
          <cell r="AM23" t="str">
            <v>OBS_STATUS</v>
          </cell>
          <cell r="AN23" t="str">
            <v>OBS_CONF</v>
          </cell>
          <cell r="AO23" t="str">
            <v>D4</v>
          </cell>
          <cell r="AP23" t="str">
            <v>OBS_STATUS</v>
          </cell>
          <cell r="AQ23" t="str">
            <v>OBS_CONF</v>
          </cell>
          <cell r="AR23" t="str">
            <v>D41</v>
          </cell>
          <cell r="AS23" t="str">
            <v>OBS_STATUS</v>
          </cell>
          <cell r="AT23" t="str">
            <v>OBS_CONF</v>
          </cell>
          <cell r="AU23" t="str">
            <v>D42</v>
          </cell>
          <cell r="AV23" t="str">
            <v>OBS_STATUS</v>
          </cell>
          <cell r="AW23" t="str">
            <v>OBS_CONF</v>
          </cell>
          <cell r="AX23" t="str">
            <v>D421</v>
          </cell>
          <cell r="AY23" t="str">
            <v>OBS_STATUS</v>
          </cell>
          <cell r="AZ23" t="str">
            <v>OBS_CONF</v>
          </cell>
          <cell r="BA23" t="str">
            <v>D422</v>
          </cell>
          <cell r="BB23" t="str">
            <v>OBS_STATUS</v>
          </cell>
          <cell r="BC23" t="str">
            <v>OBS_CONF</v>
          </cell>
          <cell r="BD23" t="str">
            <v>D43</v>
          </cell>
          <cell r="BE23" t="str">
            <v>OBS_STATUS</v>
          </cell>
          <cell r="BF23" t="str">
            <v>OBS_CONF</v>
          </cell>
          <cell r="BG23" t="str">
            <v>D44</v>
          </cell>
          <cell r="BH23" t="str">
            <v>OBS_STATUS</v>
          </cell>
          <cell r="BI23" t="str">
            <v>OBS_CONF</v>
          </cell>
          <cell r="BJ23" t="str">
            <v>D441</v>
          </cell>
          <cell r="BK23" t="str">
            <v>OBS_STATUS</v>
          </cell>
          <cell r="BL23" t="str">
            <v>OBS_CONF</v>
          </cell>
          <cell r="BM23" t="str">
            <v>D442</v>
          </cell>
          <cell r="BN23" t="str">
            <v>OBS_STATUS</v>
          </cell>
          <cell r="BO23" t="str">
            <v>OBS_CONF</v>
          </cell>
          <cell r="BP23" t="str">
            <v>D443</v>
          </cell>
          <cell r="BQ23" t="str">
            <v>OBS_STATUS</v>
          </cell>
          <cell r="BR23" t="str">
            <v>OBS_CONF</v>
          </cell>
          <cell r="BS23" t="str">
            <v>D41G</v>
          </cell>
          <cell r="BT23" t="str">
            <v>OBS_STATUS</v>
          </cell>
          <cell r="BU23" t="str">
            <v>OBS_CONF</v>
          </cell>
          <cell r="BV23" t="str">
            <v>D5</v>
          </cell>
          <cell r="BW23" t="str">
            <v>OBS_STATUS</v>
          </cell>
          <cell r="BX23" t="str">
            <v>OBS_CONF</v>
          </cell>
          <cell r="BY23" t="str">
            <v>D51</v>
          </cell>
          <cell r="BZ23" t="str">
            <v>OBS_STATUS</v>
          </cell>
          <cell r="CA23" t="str">
            <v>OBS_CONF</v>
          </cell>
          <cell r="CB23" t="str">
            <v>D59</v>
          </cell>
          <cell r="CC23" t="str">
            <v>OBS_STATUS</v>
          </cell>
          <cell r="CD23" t="str">
            <v>OBS_CONF</v>
          </cell>
          <cell r="CE23" t="str">
            <v>D6</v>
          </cell>
          <cell r="CF23" t="str">
            <v>OBS_STATUS</v>
          </cell>
          <cell r="CG23" t="str">
            <v>OBS_CONF</v>
          </cell>
          <cell r="CH23" t="str">
            <v>D61</v>
          </cell>
          <cell r="CI23" t="str">
            <v>OBS_STATUS</v>
          </cell>
          <cell r="CJ23" t="str">
            <v>OBS_CONF</v>
          </cell>
          <cell r="CK23" t="str">
            <v>D611</v>
          </cell>
          <cell r="CL23" t="str">
            <v>OBS_STATUS</v>
          </cell>
          <cell r="CM23" t="str">
            <v>OBS_CONF</v>
          </cell>
          <cell r="CN23" t="str">
            <v>D612</v>
          </cell>
          <cell r="CO23" t="str">
            <v>OBS_STATUS</v>
          </cell>
          <cell r="CP23" t="str">
            <v>OBS_CONF</v>
          </cell>
          <cell r="CQ23" t="str">
            <v>D613</v>
          </cell>
          <cell r="CR23" t="str">
            <v>OBS_STATUS</v>
          </cell>
          <cell r="CS23" t="str">
            <v>OBS_CONF</v>
          </cell>
          <cell r="CT23" t="str">
            <v>D614</v>
          </cell>
          <cell r="CU23" t="str">
            <v>OBS_STATUS</v>
          </cell>
          <cell r="CV23" t="str">
            <v>OBS_CONF</v>
          </cell>
          <cell r="CW23" t="str">
            <v>D61SC</v>
          </cell>
          <cell r="CX23" t="str">
            <v>OBS_STATUS</v>
          </cell>
          <cell r="CY23" t="str">
            <v>OBS_CONF</v>
          </cell>
          <cell r="CZ23" t="str">
            <v>D62</v>
          </cell>
          <cell r="DA23" t="str">
            <v>OBS_STATUS</v>
          </cell>
          <cell r="DB23" t="str">
            <v>OBS_CONF</v>
          </cell>
          <cell r="DC23" t="str">
            <v>D7</v>
          </cell>
          <cell r="DD23" t="str">
            <v>OBS_STATUS</v>
          </cell>
          <cell r="DE23" t="str">
            <v>OBS_CONF</v>
          </cell>
          <cell r="DF23" t="str">
            <v>D71</v>
          </cell>
          <cell r="DG23" t="str">
            <v>OBS_STATUS</v>
          </cell>
          <cell r="DH23" t="str">
            <v>OBS_CONF</v>
          </cell>
          <cell r="DI23" t="str">
            <v>D72</v>
          </cell>
          <cell r="DJ23" t="str">
            <v>OBS_STATUS</v>
          </cell>
          <cell r="DK23" t="str">
            <v>OBS_CONF</v>
          </cell>
          <cell r="DL23" t="str">
            <v>D74</v>
          </cell>
          <cell r="DM23" t="str">
            <v>OBS_STATUS</v>
          </cell>
          <cell r="DN23" t="str">
            <v>OBS_CONF</v>
          </cell>
          <cell r="DO23" t="str">
            <v>D74</v>
          </cell>
          <cell r="DP23" t="str">
            <v>OBS_STATUS</v>
          </cell>
          <cell r="DQ23" t="str">
            <v>OBS_CONF</v>
          </cell>
          <cell r="DR23" t="str">
            <v>D75</v>
          </cell>
          <cell r="DS23" t="str">
            <v>OBS_STATUS</v>
          </cell>
          <cell r="DT23" t="str">
            <v>OBS_CONF</v>
          </cell>
          <cell r="DU23" t="str">
            <v>D76</v>
          </cell>
          <cell r="DV23" t="str">
            <v>OBS_STATUS</v>
          </cell>
          <cell r="DW23" t="str">
            <v>OBS_CONF</v>
          </cell>
          <cell r="DX23" t="str">
            <v>D8</v>
          </cell>
          <cell r="DY23" t="str">
            <v>OBS_STATUS</v>
          </cell>
          <cell r="DZ23" t="str">
            <v>OBS_CONF</v>
          </cell>
          <cell r="EA23" t="str">
            <v>D9</v>
          </cell>
          <cell r="EB23" t="str">
            <v>OBS_STATUS</v>
          </cell>
          <cell r="EC23" t="str">
            <v>OBS_CONF</v>
          </cell>
          <cell r="ED23" t="str">
            <v>D91</v>
          </cell>
          <cell r="EE23" t="str">
            <v>OBS_STATUS</v>
          </cell>
          <cell r="EF23" t="str">
            <v>OBS_CONF</v>
          </cell>
          <cell r="EG23" t="str">
            <v>D92</v>
          </cell>
          <cell r="EH23" t="str">
            <v>OBS_STATUS</v>
          </cell>
          <cell r="EI23" t="str">
            <v>OBS_CONF</v>
          </cell>
          <cell r="EJ23" t="str">
            <v>D99</v>
          </cell>
          <cell r="EK23" t="str">
            <v>OBS_STATUS</v>
          </cell>
          <cell r="EL23" t="str">
            <v>OBS_CONF</v>
          </cell>
          <cell r="EM23" t="str">
            <v>B11</v>
          </cell>
          <cell r="EN23" t="str">
            <v>OBS_STATUS</v>
          </cell>
          <cell r="EO23" t="str">
            <v>OBS_CONF</v>
          </cell>
          <cell r="EP23" t="str">
            <v>B12</v>
          </cell>
          <cell r="EQ23" t="str">
            <v>OBS_STATUS</v>
          </cell>
          <cell r="ER23" t="str">
            <v>OBS_CONF</v>
          </cell>
          <cell r="ES23" t="str">
            <v>B101</v>
          </cell>
          <cell r="ET23" t="str">
            <v>OBS_STATUS</v>
          </cell>
          <cell r="EU23" t="str">
            <v>OBS_CONF</v>
          </cell>
          <cell r="EV23" t="str">
            <v>B9</v>
          </cell>
          <cell r="EW23" t="str">
            <v>OBS_STATUS</v>
          </cell>
          <cell r="EX23" t="str">
            <v>OBS_CONF</v>
          </cell>
          <cell r="EY23" t="str">
            <v>B9FX9</v>
          </cell>
        </row>
        <row r="24">
          <cell r="A24" t="str">
            <v>COUNTERPART_AREA ►</v>
          </cell>
          <cell r="B24" t="str">
            <v>W1</v>
          </cell>
          <cell r="E24" t="str">
            <v>W1</v>
          </cell>
          <cell r="H24" t="str">
            <v>W1</v>
          </cell>
          <cell r="K24" t="str">
            <v>W1</v>
          </cell>
          <cell r="N24" t="str">
            <v>W1</v>
          </cell>
          <cell r="Q24" t="str">
            <v>W1</v>
          </cell>
          <cell r="T24" t="str">
            <v>W1</v>
          </cell>
          <cell r="W24" t="str">
            <v>W1</v>
          </cell>
          <cell r="Z24" t="str">
            <v>W1</v>
          </cell>
          <cell r="AC24" t="str">
            <v>W1</v>
          </cell>
          <cell r="AF24" t="str">
            <v>W1</v>
          </cell>
          <cell r="AI24" t="str">
            <v>W1</v>
          </cell>
          <cell r="AL24" t="str">
            <v>W1</v>
          </cell>
          <cell r="AO24" t="str">
            <v>W1</v>
          </cell>
          <cell r="AR24" t="str">
            <v>W1</v>
          </cell>
          <cell r="AU24" t="str">
            <v>W1</v>
          </cell>
          <cell r="AX24" t="str">
            <v>W1</v>
          </cell>
          <cell r="BA24" t="str">
            <v>W1</v>
          </cell>
          <cell r="BD24" t="str">
            <v>W1</v>
          </cell>
          <cell r="BG24" t="str">
            <v>W1</v>
          </cell>
          <cell r="BJ24" t="str">
            <v>W1</v>
          </cell>
          <cell r="BM24" t="str">
            <v>W1</v>
          </cell>
          <cell r="BP24" t="str">
            <v>W1</v>
          </cell>
          <cell r="BS24" t="str">
            <v>W1</v>
          </cell>
          <cell r="BV24" t="str">
            <v>W1</v>
          </cell>
          <cell r="BY24" t="str">
            <v>W1</v>
          </cell>
          <cell r="CB24" t="str">
            <v>W1</v>
          </cell>
          <cell r="CE24" t="str">
            <v>W1</v>
          </cell>
          <cell r="CH24" t="str">
            <v>W1</v>
          </cell>
          <cell r="CK24" t="str">
            <v>W1</v>
          </cell>
          <cell r="CN24" t="str">
            <v>W1</v>
          </cell>
          <cell r="CQ24" t="str">
            <v>W1</v>
          </cell>
          <cell r="CT24" t="str">
            <v>W1</v>
          </cell>
          <cell r="CW24" t="str">
            <v>W1</v>
          </cell>
          <cell r="CZ24" t="str">
            <v>W1</v>
          </cell>
          <cell r="DC24" t="str">
            <v>W1</v>
          </cell>
          <cell r="DF24" t="str">
            <v>W1</v>
          </cell>
          <cell r="DI24" t="str">
            <v>W1</v>
          </cell>
          <cell r="DL24" t="str">
            <v>W1</v>
          </cell>
          <cell r="DO24" t="str">
            <v>4Y</v>
          </cell>
          <cell r="DR24" t="str">
            <v>W1</v>
          </cell>
          <cell r="DU24" t="str">
            <v>W1</v>
          </cell>
          <cell r="DX24" t="str">
            <v>W1</v>
          </cell>
          <cell r="EA24" t="str">
            <v>W1</v>
          </cell>
          <cell r="ED24" t="str">
            <v>W1</v>
          </cell>
          <cell r="EG24" t="str">
            <v>W1</v>
          </cell>
          <cell r="EJ24" t="str">
            <v>W1</v>
          </cell>
          <cell r="EM24" t="str">
            <v>W1</v>
          </cell>
          <cell r="EP24" t="str">
            <v>W1</v>
          </cell>
          <cell r="ES24" t="str">
            <v>W1</v>
          </cell>
          <cell r="EV24" t="str">
            <v>W1</v>
          </cell>
          <cell r="EY24" t="str">
            <v>W1</v>
          </cell>
        </row>
        <row r="25">
          <cell r="A25" t="str">
            <v>ADDOUNTING_ENTRY ►</v>
          </cell>
          <cell r="B25" t="str">
            <v>C</v>
          </cell>
          <cell r="E25" t="str">
            <v>C</v>
          </cell>
          <cell r="H25" t="str">
            <v>C</v>
          </cell>
          <cell r="K25" t="str">
            <v>C</v>
          </cell>
          <cell r="N25" t="str">
            <v>D</v>
          </cell>
          <cell r="Q25" t="str">
            <v>D</v>
          </cell>
          <cell r="T25" t="str">
            <v>D</v>
          </cell>
          <cell r="W25" t="str">
            <v>D</v>
          </cell>
          <cell r="Z25" t="str">
            <v>D</v>
          </cell>
          <cell r="AC25" t="str">
            <v>D</v>
          </cell>
          <cell r="AF25" t="str">
            <v>D</v>
          </cell>
          <cell r="AI25" t="str">
            <v>D</v>
          </cell>
          <cell r="AL25" t="str">
            <v>D</v>
          </cell>
          <cell r="AO25" t="str">
            <v>D</v>
          </cell>
          <cell r="AR25" t="str">
            <v>D</v>
          </cell>
          <cell r="AU25" t="str">
            <v>D</v>
          </cell>
          <cell r="AX25" t="str">
            <v>D</v>
          </cell>
          <cell r="BA25" t="str">
            <v>D</v>
          </cell>
          <cell r="BD25" t="str">
            <v>D</v>
          </cell>
          <cell r="BG25" t="str">
            <v>D</v>
          </cell>
          <cell r="BJ25" t="str">
            <v>D</v>
          </cell>
          <cell r="BM25" t="str">
            <v>D</v>
          </cell>
          <cell r="BP25" t="str">
            <v>D</v>
          </cell>
          <cell r="BS25" t="str">
            <v>D</v>
          </cell>
          <cell r="BV25" t="str">
            <v>D</v>
          </cell>
          <cell r="BY25" t="str">
            <v>D</v>
          </cell>
          <cell r="CB25" t="str">
            <v>D</v>
          </cell>
          <cell r="CE25" t="str">
            <v>D</v>
          </cell>
          <cell r="CH25" t="str">
            <v>D</v>
          </cell>
          <cell r="CK25" t="str">
            <v>D</v>
          </cell>
          <cell r="CN25" t="str">
            <v>D</v>
          </cell>
          <cell r="CQ25" t="str">
            <v>D</v>
          </cell>
          <cell r="CT25" t="str">
            <v>D</v>
          </cell>
          <cell r="CW25" t="str">
            <v>D</v>
          </cell>
          <cell r="CZ25" t="str">
            <v>D</v>
          </cell>
          <cell r="DC25" t="str">
            <v>D</v>
          </cell>
          <cell r="DF25" t="str">
            <v>D</v>
          </cell>
          <cell r="DI25" t="str">
            <v>D</v>
          </cell>
          <cell r="DL25" t="str">
            <v>D</v>
          </cell>
          <cell r="DO25" t="str">
            <v>D</v>
          </cell>
          <cell r="DR25" t="str">
            <v>D</v>
          </cell>
          <cell r="DU25" t="str">
            <v>D</v>
          </cell>
          <cell r="DX25" t="str">
            <v>D</v>
          </cell>
          <cell r="EA25" t="str">
            <v>D</v>
          </cell>
          <cell r="ED25" t="str">
            <v>D</v>
          </cell>
          <cell r="EG25" t="str">
            <v>D</v>
          </cell>
          <cell r="EJ25" t="str">
            <v>D</v>
          </cell>
          <cell r="EM25" t="str">
            <v>B</v>
          </cell>
          <cell r="EP25" t="str">
            <v>B</v>
          </cell>
          <cell r="ES25" t="str">
            <v>B</v>
          </cell>
          <cell r="EV25" t="str">
            <v>B</v>
          </cell>
          <cell r="EY25" t="str">
            <v>_Z</v>
          </cell>
        </row>
        <row r="26">
          <cell r="A26" t="str">
            <v>CONSOLIDATION ►</v>
          </cell>
          <cell r="B26" t="str">
            <v>N</v>
          </cell>
          <cell r="E26" t="str">
            <v>N</v>
          </cell>
          <cell r="H26" t="str">
            <v>N</v>
          </cell>
          <cell r="K26" t="str">
            <v>N</v>
          </cell>
          <cell r="N26" t="str">
            <v>N</v>
          </cell>
          <cell r="Q26" t="str">
            <v>N</v>
          </cell>
          <cell r="T26" t="str">
            <v>N</v>
          </cell>
          <cell r="W26" t="str">
            <v>N</v>
          </cell>
          <cell r="Z26" t="str">
            <v>N</v>
          </cell>
          <cell r="AC26" t="str">
            <v>N</v>
          </cell>
          <cell r="AF26" t="str">
            <v>N</v>
          </cell>
          <cell r="AI26" t="str">
            <v>N</v>
          </cell>
          <cell r="AL26" t="str">
            <v>N</v>
          </cell>
          <cell r="AO26" t="str">
            <v>N</v>
          </cell>
          <cell r="AR26" t="str">
            <v>N</v>
          </cell>
          <cell r="AU26" t="str">
            <v>N</v>
          </cell>
          <cell r="AX26" t="str">
            <v>N</v>
          </cell>
          <cell r="BA26" t="str">
            <v>N</v>
          </cell>
          <cell r="BD26" t="str">
            <v>N</v>
          </cell>
          <cell r="BG26" t="str">
            <v>N</v>
          </cell>
          <cell r="BJ26" t="str">
            <v>N</v>
          </cell>
          <cell r="BM26" t="str">
            <v>N</v>
          </cell>
          <cell r="BP26" t="str">
            <v>N</v>
          </cell>
          <cell r="BS26" t="str">
            <v>N</v>
          </cell>
          <cell r="BV26" t="str">
            <v>N</v>
          </cell>
          <cell r="BY26" t="str">
            <v>N</v>
          </cell>
          <cell r="CB26" t="str">
            <v>N</v>
          </cell>
          <cell r="CE26" t="str">
            <v>N</v>
          </cell>
          <cell r="CH26" t="str">
            <v>N</v>
          </cell>
          <cell r="CK26" t="str">
            <v>N</v>
          </cell>
          <cell r="CN26" t="str">
            <v>N</v>
          </cell>
          <cell r="CQ26" t="str">
            <v>N</v>
          </cell>
          <cell r="CT26" t="str">
            <v>N</v>
          </cell>
          <cell r="CW26" t="str">
            <v>N</v>
          </cell>
          <cell r="CZ26" t="str">
            <v>N</v>
          </cell>
          <cell r="DC26" t="str">
            <v>N</v>
          </cell>
          <cell r="DF26" t="str">
            <v>N</v>
          </cell>
          <cell r="DI26" t="str">
            <v>N</v>
          </cell>
          <cell r="DL26" t="str">
            <v>N</v>
          </cell>
          <cell r="DO26" t="str">
            <v>P</v>
          </cell>
          <cell r="DR26" t="str">
            <v>N</v>
          </cell>
          <cell r="DU26" t="str">
            <v>N</v>
          </cell>
          <cell r="DX26" t="str">
            <v>N</v>
          </cell>
          <cell r="EA26" t="str">
            <v>N</v>
          </cell>
          <cell r="ED26" t="str">
            <v>N</v>
          </cell>
          <cell r="EG26" t="str">
            <v>N</v>
          </cell>
          <cell r="EJ26" t="str">
            <v>N</v>
          </cell>
          <cell r="EM26" t="str">
            <v>_Z</v>
          </cell>
          <cell r="EP26" t="str">
            <v>_Z</v>
          </cell>
          <cell r="ES26" t="str">
            <v>_Z</v>
          </cell>
          <cell r="EV26" t="str">
            <v>_Z</v>
          </cell>
          <cell r="EY26" t="str">
            <v>_Z</v>
          </cell>
        </row>
        <row r="27">
          <cell r="A27" t="str">
            <v>REF_SECTOR ►</v>
          </cell>
          <cell r="B27" t="str">
            <v>S1</v>
          </cell>
          <cell r="E27" t="str">
            <v>S1</v>
          </cell>
          <cell r="H27" t="str">
            <v>S1</v>
          </cell>
          <cell r="K27" t="str">
            <v>S1</v>
          </cell>
          <cell r="N27" t="str">
            <v>S1</v>
          </cell>
          <cell r="Q27" t="str">
            <v>S1</v>
          </cell>
          <cell r="T27" t="str">
            <v>S1</v>
          </cell>
          <cell r="W27" t="str">
            <v>S1</v>
          </cell>
          <cell r="Z27" t="str">
            <v>S1</v>
          </cell>
          <cell r="AC27" t="str">
            <v>S1</v>
          </cell>
          <cell r="AF27" t="str">
            <v>S1</v>
          </cell>
          <cell r="AI27" t="str">
            <v>S1</v>
          </cell>
          <cell r="AL27" t="str">
            <v>S1</v>
          </cell>
          <cell r="AO27" t="str">
            <v>S1</v>
          </cell>
          <cell r="AR27" t="str">
            <v>S1</v>
          </cell>
          <cell r="AU27" t="str">
            <v>S1</v>
          </cell>
          <cell r="AX27" t="str">
            <v>S1</v>
          </cell>
          <cell r="BA27" t="str">
            <v>S1</v>
          </cell>
          <cell r="BD27" t="str">
            <v>S1</v>
          </cell>
          <cell r="BG27" t="str">
            <v>S1</v>
          </cell>
          <cell r="BJ27" t="str">
            <v>S1</v>
          </cell>
          <cell r="BM27" t="str">
            <v>S1</v>
          </cell>
          <cell r="BP27" t="str">
            <v>S1</v>
          </cell>
          <cell r="BS27" t="str">
            <v>S1</v>
          </cell>
          <cell r="BV27" t="str">
            <v>S1</v>
          </cell>
          <cell r="BY27" t="str">
            <v>S1</v>
          </cell>
          <cell r="CB27" t="str">
            <v>S1</v>
          </cell>
          <cell r="CE27" t="str">
            <v>S1</v>
          </cell>
          <cell r="CH27" t="str">
            <v>S1</v>
          </cell>
          <cell r="CK27" t="str">
            <v>S1</v>
          </cell>
          <cell r="CN27" t="str">
            <v>S1</v>
          </cell>
          <cell r="CQ27" t="str">
            <v>S1</v>
          </cell>
          <cell r="CT27" t="str">
            <v>S1</v>
          </cell>
          <cell r="CW27" t="str">
            <v>S1</v>
          </cell>
          <cell r="CZ27" t="str">
            <v>S1</v>
          </cell>
          <cell r="DC27" t="str">
            <v>S1</v>
          </cell>
          <cell r="DF27" t="str">
            <v>S1</v>
          </cell>
          <cell r="DI27" t="str">
            <v>S1</v>
          </cell>
          <cell r="DL27" t="str">
            <v>S1</v>
          </cell>
          <cell r="DO27" t="str">
            <v>S1</v>
          </cell>
          <cell r="DR27" t="str">
            <v>S1</v>
          </cell>
          <cell r="DU27" t="str">
            <v>S1</v>
          </cell>
          <cell r="DX27" t="str">
            <v>S1</v>
          </cell>
          <cell r="EA27" t="str">
            <v>S1</v>
          </cell>
          <cell r="ED27" t="str">
            <v>S1</v>
          </cell>
          <cell r="EG27" t="str">
            <v>S1</v>
          </cell>
          <cell r="EJ27" t="str">
            <v>S1</v>
          </cell>
          <cell r="EM27" t="str">
            <v>S1</v>
          </cell>
          <cell r="EP27" t="str">
            <v>S1</v>
          </cell>
          <cell r="ES27" t="str">
            <v>S1</v>
          </cell>
          <cell r="EV27" t="str">
            <v>S1</v>
          </cell>
          <cell r="EY27" t="str">
            <v>S1</v>
          </cell>
        </row>
        <row r="28">
          <cell r="A28" t="str">
            <v>EXPENDITURE ►</v>
          </cell>
          <cell r="B28" t="str">
            <v>_Z</v>
          </cell>
          <cell r="E28" t="str">
            <v>_Z</v>
          </cell>
          <cell r="H28" t="str">
            <v>_Z</v>
          </cell>
          <cell r="K28" t="str">
            <v>_Z</v>
          </cell>
          <cell r="N28" t="str">
            <v>_Z</v>
          </cell>
          <cell r="Q28" t="str">
            <v>_Z</v>
          </cell>
          <cell r="T28" t="str">
            <v>_Z</v>
          </cell>
          <cell r="W28" t="str">
            <v>_Z</v>
          </cell>
          <cell r="Z28" t="str">
            <v>_Z</v>
          </cell>
          <cell r="AC28" t="str">
            <v>_Z</v>
          </cell>
          <cell r="AF28" t="str">
            <v>_Z</v>
          </cell>
          <cell r="AI28" t="str">
            <v>_Z</v>
          </cell>
          <cell r="AL28" t="str">
            <v>_Z</v>
          </cell>
          <cell r="AO28" t="str">
            <v>_Z</v>
          </cell>
          <cell r="AR28" t="str">
            <v>_Z</v>
          </cell>
          <cell r="AU28" t="str">
            <v>_Z</v>
          </cell>
          <cell r="AX28" t="str">
            <v>_Z</v>
          </cell>
          <cell r="BA28" t="str">
            <v>_Z</v>
          </cell>
          <cell r="BD28" t="str">
            <v>_Z</v>
          </cell>
          <cell r="BG28" t="str">
            <v>_Z</v>
          </cell>
          <cell r="BJ28" t="str">
            <v>_Z</v>
          </cell>
          <cell r="BM28" t="str">
            <v>_Z</v>
          </cell>
          <cell r="BP28" t="str">
            <v>_Z</v>
          </cell>
          <cell r="BS28" t="str">
            <v>_Z</v>
          </cell>
          <cell r="BV28" t="str">
            <v>_Z</v>
          </cell>
          <cell r="BY28" t="str">
            <v>_Z</v>
          </cell>
          <cell r="CB28" t="str">
            <v>_Z</v>
          </cell>
          <cell r="CE28" t="str">
            <v>_Z</v>
          </cell>
          <cell r="CH28" t="str">
            <v>_Z</v>
          </cell>
          <cell r="CK28" t="str">
            <v>_Z</v>
          </cell>
          <cell r="CN28" t="str">
            <v>_Z</v>
          </cell>
          <cell r="CQ28" t="str">
            <v>_Z</v>
          </cell>
          <cell r="CT28" t="str">
            <v>_Z</v>
          </cell>
          <cell r="CW28" t="str">
            <v>_Z</v>
          </cell>
          <cell r="CZ28" t="str">
            <v>_Z</v>
          </cell>
          <cell r="DC28" t="str">
            <v>_Z</v>
          </cell>
          <cell r="DF28" t="str">
            <v>_Z</v>
          </cell>
          <cell r="DI28" t="str">
            <v>_Z</v>
          </cell>
          <cell r="DL28" t="str">
            <v>_Z</v>
          </cell>
          <cell r="DO28" t="str">
            <v>_Z</v>
          </cell>
          <cell r="DR28" t="str">
            <v>_Z</v>
          </cell>
          <cell r="DU28" t="str">
            <v>_Z</v>
          </cell>
          <cell r="DX28" t="str">
            <v>_Z</v>
          </cell>
          <cell r="EA28" t="str">
            <v>_Z</v>
          </cell>
          <cell r="ED28" t="str">
            <v>_Z</v>
          </cell>
          <cell r="EG28" t="str">
            <v>_Z</v>
          </cell>
          <cell r="EJ28" t="str">
            <v>_Z</v>
          </cell>
          <cell r="EM28" t="str">
            <v>_Z</v>
          </cell>
          <cell r="EP28" t="str">
            <v>_Z</v>
          </cell>
          <cell r="ES28" t="str">
            <v>_Z</v>
          </cell>
          <cell r="EV28" t="str">
            <v>_Z</v>
          </cell>
          <cell r="EY28" t="str">
            <v>_Z</v>
          </cell>
        </row>
        <row r="29">
          <cell r="A29" t="str">
            <v>INSTR_ASSET ►</v>
          </cell>
          <cell r="B29" t="str">
            <v>_Z</v>
          </cell>
          <cell r="E29" t="str">
            <v>_Z</v>
          </cell>
          <cell r="H29" t="str">
            <v>_Z</v>
          </cell>
          <cell r="K29" t="str">
            <v>_Z</v>
          </cell>
          <cell r="N29" t="str">
            <v>_Z</v>
          </cell>
          <cell r="Q29" t="str">
            <v>_Z</v>
          </cell>
          <cell r="T29" t="str">
            <v>_Z</v>
          </cell>
          <cell r="W29" t="str">
            <v>_Z</v>
          </cell>
          <cell r="Z29" t="str">
            <v>_Z</v>
          </cell>
          <cell r="AC29" t="str">
            <v>_Z</v>
          </cell>
          <cell r="AF29" t="str">
            <v>_Z</v>
          </cell>
          <cell r="AI29" t="str">
            <v>_Z</v>
          </cell>
          <cell r="AL29" t="str">
            <v>_Z</v>
          </cell>
          <cell r="AO29" t="str">
            <v>_Z</v>
          </cell>
          <cell r="AR29" t="str">
            <v>_Z</v>
          </cell>
          <cell r="AU29" t="str">
            <v>_Z</v>
          </cell>
          <cell r="AX29" t="str">
            <v>_Z</v>
          </cell>
          <cell r="BA29" t="str">
            <v>_Z</v>
          </cell>
          <cell r="BD29" t="str">
            <v>_Z</v>
          </cell>
          <cell r="BG29" t="str">
            <v>_Z</v>
          </cell>
          <cell r="BJ29" t="str">
            <v>_Z</v>
          </cell>
          <cell r="BM29" t="str">
            <v>_Z</v>
          </cell>
          <cell r="BP29" t="str">
            <v>_Z</v>
          </cell>
          <cell r="BS29" t="str">
            <v>_Z</v>
          </cell>
          <cell r="BV29" t="str">
            <v>_Z</v>
          </cell>
          <cell r="BY29" t="str">
            <v>_Z</v>
          </cell>
          <cell r="CB29" t="str">
            <v>_Z</v>
          </cell>
          <cell r="CE29" t="str">
            <v>_Z</v>
          </cell>
          <cell r="CH29" t="str">
            <v>_Z</v>
          </cell>
          <cell r="CK29" t="str">
            <v>_Z</v>
          </cell>
          <cell r="CN29" t="str">
            <v>_Z</v>
          </cell>
          <cell r="CQ29" t="str">
            <v>_Z</v>
          </cell>
          <cell r="CT29" t="str">
            <v>_Z</v>
          </cell>
          <cell r="CW29" t="str">
            <v>_Z</v>
          </cell>
          <cell r="CZ29" t="str">
            <v>_Z</v>
          </cell>
          <cell r="DC29" t="str">
            <v>_Z</v>
          </cell>
          <cell r="DF29" t="str">
            <v>_Z</v>
          </cell>
          <cell r="DI29" t="str">
            <v>_Z</v>
          </cell>
          <cell r="DL29" t="str">
            <v>_Z</v>
          </cell>
          <cell r="DO29" t="str">
            <v>_Z</v>
          </cell>
          <cell r="DR29" t="str">
            <v>_Z</v>
          </cell>
          <cell r="DU29" t="str">
            <v>_Z</v>
          </cell>
          <cell r="DX29" t="str">
            <v>_Z</v>
          </cell>
          <cell r="EA29" t="str">
            <v>_Z</v>
          </cell>
          <cell r="ED29" t="str">
            <v>_Z</v>
          </cell>
          <cell r="EG29" t="str">
            <v>_Z</v>
          </cell>
          <cell r="EJ29" t="str">
            <v>_Z</v>
          </cell>
          <cell r="EM29" t="str">
            <v>_Z</v>
          </cell>
          <cell r="EP29" t="str">
            <v>_Z</v>
          </cell>
          <cell r="ES29" t="str">
            <v>_Z</v>
          </cell>
          <cell r="EV29" t="str">
            <v>_Z</v>
          </cell>
          <cell r="EY29" t="str">
            <v>_Z</v>
          </cell>
        </row>
        <row r="30">
          <cell r="A30" t="str">
            <v>TIME ▼</v>
          </cell>
          <cell r="B30" t="str">
            <v>44=45+46</v>
          </cell>
          <cell r="E30">
            <v>45</v>
          </cell>
          <cell r="H30">
            <v>46</v>
          </cell>
          <cell r="K30">
            <v>47</v>
          </cell>
          <cell r="N30" t="str">
            <v>48=49+50</v>
          </cell>
          <cell r="Q30">
            <v>49</v>
          </cell>
          <cell r="T30">
            <v>50</v>
          </cell>
          <cell r="W30" t="str">
            <v>51=52+56</v>
          </cell>
          <cell r="Z30" t="str">
            <v>52=53+54+55</v>
          </cell>
          <cell r="AC30">
            <v>53</v>
          </cell>
          <cell r="AF30">
            <v>54</v>
          </cell>
          <cell r="AI30">
            <v>55</v>
          </cell>
          <cell r="AL30">
            <v>56</v>
          </cell>
          <cell r="AO30" t="str">
            <v>57=58+59+62+63</v>
          </cell>
          <cell r="AR30">
            <v>58</v>
          </cell>
          <cell r="AU30" t="str">
            <v>59=60+61</v>
          </cell>
          <cell r="AX30">
            <v>60</v>
          </cell>
          <cell r="BA30">
            <v>61</v>
          </cell>
          <cell r="BD30">
            <v>62</v>
          </cell>
          <cell r="BG30" t="str">
            <v>63=64+65+66</v>
          </cell>
          <cell r="BJ30">
            <v>64</v>
          </cell>
          <cell r="BM30">
            <v>65</v>
          </cell>
          <cell r="BP30">
            <v>66</v>
          </cell>
          <cell r="BS30">
            <v>67</v>
          </cell>
          <cell r="BV30" t="str">
            <v>68=69+70</v>
          </cell>
          <cell r="BY30">
            <v>69</v>
          </cell>
          <cell r="CB30">
            <v>70</v>
          </cell>
          <cell r="CE30" t="str">
            <v>71=72+78</v>
          </cell>
          <cell r="CH30" t="str">
            <v>72=73+..+76-77</v>
          </cell>
          <cell r="CK30">
            <v>73</v>
          </cell>
          <cell r="CN30">
            <v>74</v>
          </cell>
          <cell r="CQ30">
            <v>75</v>
          </cell>
          <cell r="CT30">
            <v>76</v>
          </cell>
          <cell r="CW30">
            <v>77</v>
          </cell>
          <cell r="CZ30">
            <v>78</v>
          </cell>
          <cell r="DC30" t="str">
            <v>79=80+81+82+84+85</v>
          </cell>
          <cell r="DF30">
            <v>80</v>
          </cell>
          <cell r="DI30">
            <v>81</v>
          </cell>
          <cell r="DL30">
            <v>82</v>
          </cell>
          <cell r="DO30" t="str">
            <v>83</v>
          </cell>
          <cell r="DR30">
            <v>84</v>
          </cell>
          <cell r="DU30">
            <v>85</v>
          </cell>
          <cell r="DX30">
            <v>86</v>
          </cell>
          <cell r="EA30" t="str">
            <v>87=88+89+90</v>
          </cell>
          <cell r="ED30">
            <v>88</v>
          </cell>
          <cell r="EG30">
            <v>89</v>
          </cell>
          <cell r="EJ30">
            <v>90</v>
          </cell>
          <cell r="EM30">
            <v>91</v>
          </cell>
          <cell r="EP30">
            <v>92</v>
          </cell>
          <cell r="ES30">
            <v>93</v>
          </cell>
          <cell r="EV30">
            <v>94</v>
          </cell>
          <cell r="EY30">
            <v>95</v>
          </cell>
        </row>
        <row r="31">
          <cell r="A31">
            <v>1995</v>
          </cell>
          <cell r="B31" t="str">
            <v>NaN</v>
          </cell>
          <cell r="C31" t="str">
            <v>L</v>
          </cell>
          <cell r="E31" t="str">
            <v>NaN</v>
          </cell>
          <cell r="F31" t="str">
            <v>L</v>
          </cell>
          <cell r="H31" t="str">
            <v>NaN</v>
          </cell>
          <cell r="I31" t="str">
            <v>L</v>
          </cell>
          <cell r="K31" t="str">
            <v>NaN</v>
          </cell>
          <cell r="L31" t="str">
            <v>L</v>
          </cell>
          <cell r="N31" t="str">
            <v>NaN</v>
          </cell>
          <cell r="O31" t="str">
            <v>L</v>
          </cell>
          <cell r="Q31" t="str">
            <v>NaN</v>
          </cell>
          <cell r="R31" t="str">
            <v>L</v>
          </cell>
          <cell r="T31" t="str">
            <v>NaN</v>
          </cell>
          <cell r="U31" t="str">
            <v>L</v>
          </cell>
          <cell r="W31" t="str">
            <v>NaN</v>
          </cell>
          <cell r="X31" t="str">
            <v>M</v>
          </cell>
          <cell r="Z31" t="str">
            <v>NaN</v>
          </cell>
          <cell r="AA31" t="str">
            <v>M</v>
          </cell>
          <cell r="AC31" t="str">
            <v>NaN</v>
          </cell>
          <cell r="AD31" t="str">
            <v>M</v>
          </cell>
          <cell r="AF31" t="str">
            <v>NaN</v>
          </cell>
          <cell r="AG31" t="str">
            <v>M</v>
          </cell>
          <cell r="AI31" t="str">
            <v>NaN</v>
          </cell>
          <cell r="AJ31" t="str">
            <v>M</v>
          </cell>
          <cell r="AL31" t="str">
            <v>NaN</v>
          </cell>
          <cell r="AM31" t="str">
            <v>M</v>
          </cell>
          <cell r="AO31" t="str">
            <v>NaN</v>
          </cell>
          <cell r="AP31" t="str">
            <v>L</v>
          </cell>
          <cell r="AR31" t="str">
            <v>NaN</v>
          </cell>
          <cell r="AS31" t="str">
            <v>L</v>
          </cell>
          <cell r="AU31" t="str">
            <v>NaN</v>
          </cell>
          <cell r="AV31" t="str">
            <v>L</v>
          </cell>
          <cell r="AX31" t="str">
            <v>NaN</v>
          </cell>
          <cell r="AY31" t="str">
            <v>L</v>
          </cell>
          <cell r="BA31" t="str">
            <v>NaN</v>
          </cell>
          <cell r="BB31" t="str">
            <v>L</v>
          </cell>
          <cell r="BD31" t="str">
            <v>NaN</v>
          </cell>
          <cell r="BE31" t="str">
            <v>L</v>
          </cell>
          <cell r="BG31" t="str">
            <v>NaN</v>
          </cell>
          <cell r="BH31" t="str">
            <v>L</v>
          </cell>
          <cell r="BJ31" t="str">
            <v>NaN</v>
          </cell>
          <cell r="BK31" t="str">
            <v>L</v>
          </cell>
          <cell r="BM31" t="str">
            <v>NaN</v>
          </cell>
          <cell r="BN31" t="str">
            <v>M</v>
          </cell>
          <cell r="BP31" t="str">
            <v>NaN</v>
          </cell>
          <cell r="BQ31" t="str">
            <v>L</v>
          </cell>
          <cell r="BS31" t="str">
            <v>NaN</v>
          </cell>
          <cell r="BT31" t="str">
            <v>L</v>
          </cell>
          <cell r="BV31" t="str">
            <v>NaN</v>
          </cell>
          <cell r="BW31" t="str">
            <v>M</v>
          </cell>
          <cell r="BY31" t="str">
            <v>NaN</v>
          </cell>
          <cell r="BZ31" t="str">
            <v>M</v>
          </cell>
          <cell r="CB31" t="str">
            <v>NaN</v>
          </cell>
          <cell r="CC31" t="str">
            <v>M</v>
          </cell>
          <cell r="CE31" t="str">
            <v>NaN</v>
          </cell>
          <cell r="CF31" t="str">
            <v>L</v>
          </cell>
          <cell r="CH31" t="str">
            <v>NaN</v>
          </cell>
          <cell r="CI31" t="str">
            <v>L</v>
          </cell>
          <cell r="CK31" t="str">
            <v>NaN</v>
          </cell>
          <cell r="CL31" t="str">
            <v>L</v>
          </cell>
          <cell r="CN31" t="str">
            <v>NaN</v>
          </cell>
          <cell r="CO31" t="str">
            <v>L</v>
          </cell>
          <cell r="CQ31" t="str">
            <v>NaN</v>
          </cell>
          <cell r="CR31" t="str">
            <v>L</v>
          </cell>
          <cell r="CT31" t="str">
            <v>NaN</v>
          </cell>
          <cell r="CU31" t="str">
            <v>L</v>
          </cell>
          <cell r="CW31" t="str">
            <v>NaN</v>
          </cell>
          <cell r="CX31" t="str">
            <v>L</v>
          </cell>
          <cell r="CZ31" t="str">
            <v>NaN</v>
          </cell>
          <cell r="DA31" t="str">
            <v>L</v>
          </cell>
          <cell r="DC31" t="str">
            <v>NaN</v>
          </cell>
          <cell r="DD31" t="str">
            <v>L</v>
          </cell>
          <cell r="DF31" t="str">
            <v>NaN</v>
          </cell>
          <cell r="DG31" t="str">
            <v>L</v>
          </cell>
          <cell r="DI31" t="str">
            <v>NaN</v>
          </cell>
          <cell r="DJ31" t="str">
            <v>L</v>
          </cell>
          <cell r="DL31" t="str">
            <v>NaN</v>
          </cell>
          <cell r="DM31" t="str">
            <v>L</v>
          </cell>
          <cell r="DR31" t="str">
            <v>NaN</v>
          </cell>
          <cell r="DS31" t="str">
            <v>L</v>
          </cell>
          <cell r="DU31" t="str">
            <v>NaN</v>
          </cell>
          <cell r="DV31" t="str">
            <v>M</v>
          </cell>
          <cell r="DX31" t="str">
            <v>NaN</v>
          </cell>
          <cell r="DY31" t="str">
            <v>L</v>
          </cell>
          <cell r="EA31" t="str">
            <v>NaN</v>
          </cell>
          <cell r="EB31" t="str">
            <v>L</v>
          </cell>
          <cell r="ED31" t="str">
            <v>NaN</v>
          </cell>
          <cell r="EE31" t="str">
            <v>L</v>
          </cell>
          <cell r="EG31" t="str">
            <v>NaN</v>
          </cell>
          <cell r="EH31" t="str">
            <v>L</v>
          </cell>
          <cell r="EJ31" t="str">
            <v>NaN</v>
          </cell>
          <cell r="EK31" t="str">
            <v>L</v>
          </cell>
          <cell r="EM31" t="str">
            <v>NaN</v>
          </cell>
          <cell r="EN31" t="str">
            <v>L</v>
          </cell>
          <cell r="EP31" t="str">
            <v>NaN</v>
          </cell>
          <cell r="EQ31" t="str">
            <v>L</v>
          </cell>
          <cell r="ES31" t="str">
            <v>NaN</v>
          </cell>
          <cell r="ET31" t="str">
            <v>L</v>
          </cell>
          <cell r="EV31" t="str">
            <v>NaN</v>
          </cell>
          <cell r="EW31" t="str">
            <v>L</v>
          </cell>
          <cell r="EY31" t="str">
            <v>NaN</v>
          </cell>
        </row>
        <row r="32">
          <cell r="A32">
            <v>1996</v>
          </cell>
          <cell r="B32" t="str">
            <v>NaN</v>
          </cell>
          <cell r="C32" t="str">
            <v>L</v>
          </cell>
          <cell r="E32" t="str">
            <v>NaN</v>
          </cell>
          <cell r="F32" t="str">
            <v>L</v>
          </cell>
          <cell r="H32" t="str">
            <v>NaN</v>
          </cell>
          <cell r="I32" t="str">
            <v>L</v>
          </cell>
          <cell r="K32" t="str">
            <v>NaN</v>
          </cell>
          <cell r="L32" t="str">
            <v>L</v>
          </cell>
          <cell r="N32" t="str">
            <v>NaN</v>
          </cell>
          <cell r="O32" t="str">
            <v>L</v>
          </cell>
          <cell r="Q32" t="str">
            <v>NaN</v>
          </cell>
          <cell r="R32" t="str">
            <v>L</v>
          </cell>
          <cell r="T32" t="str">
            <v>NaN</v>
          </cell>
          <cell r="U32" t="str">
            <v>L</v>
          </cell>
          <cell r="W32" t="str">
            <v>NaN</v>
          </cell>
          <cell r="X32" t="str">
            <v>M</v>
          </cell>
          <cell r="Z32" t="str">
            <v>NaN</v>
          </cell>
          <cell r="AA32" t="str">
            <v>M</v>
          </cell>
          <cell r="AC32" t="str">
            <v>NaN</v>
          </cell>
          <cell r="AD32" t="str">
            <v>M</v>
          </cell>
          <cell r="AF32" t="str">
            <v>NaN</v>
          </cell>
          <cell r="AG32" t="str">
            <v>M</v>
          </cell>
          <cell r="AI32" t="str">
            <v>NaN</v>
          </cell>
          <cell r="AJ32" t="str">
            <v>M</v>
          </cell>
          <cell r="AL32" t="str">
            <v>NaN</v>
          </cell>
          <cell r="AM32" t="str">
            <v>M</v>
          </cell>
          <cell r="AO32" t="str">
            <v>NaN</v>
          </cell>
          <cell r="AP32" t="str">
            <v>L</v>
          </cell>
          <cell r="AR32" t="str">
            <v>NaN</v>
          </cell>
          <cell r="AS32" t="str">
            <v>L</v>
          </cell>
          <cell r="AU32" t="str">
            <v>NaN</v>
          </cell>
          <cell r="AV32" t="str">
            <v>L</v>
          </cell>
          <cell r="AX32" t="str">
            <v>NaN</v>
          </cell>
          <cell r="AY32" t="str">
            <v>L</v>
          </cell>
          <cell r="BA32" t="str">
            <v>NaN</v>
          </cell>
          <cell r="BB32" t="str">
            <v>L</v>
          </cell>
          <cell r="BD32" t="str">
            <v>NaN</v>
          </cell>
          <cell r="BE32" t="str">
            <v>L</v>
          </cell>
          <cell r="BG32" t="str">
            <v>NaN</v>
          </cell>
          <cell r="BH32" t="str">
            <v>L</v>
          </cell>
          <cell r="BJ32" t="str">
            <v>NaN</v>
          </cell>
          <cell r="BK32" t="str">
            <v>L</v>
          </cell>
          <cell r="BM32" t="str">
            <v>NaN</v>
          </cell>
          <cell r="BN32" t="str">
            <v>M</v>
          </cell>
          <cell r="BP32" t="str">
            <v>NaN</v>
          </cell>
          <cell r="BQ32" t="str">
            <v>L</v>
          </cell>
          <cell r="BS32" t="str">
            <v>NaN</v>
          </cell>
          <cell r="BT32" t="str">
            <v>L</v>
          </cell>
          <cell r="BV32" t="str">
            <v>NaN</v>
          </cell>
          <cell r="BW32" t="str">
            <v>M</v>
          </cell>
          <cell r="BY32" t="str">
            <v>NaN</v>
          </cell>
          <cell r="BZ32" t="str">
            <v>M</v>
          </cell>
          <cell r="CB32" t="str">
            <v>NaN</v>
          </cell>
          <cell r="CC32" t="str">
            <v>M</v>
          </cell>
          <cell r="CE32" t="str">
            <v>NaN</v>
          </cell>
          <cell r="CF32" t="str">
            <v>L</v>
          </cell>
          <cell r="CH32" t="str">
            <v>NaN</v>
          </cell>
          <cell r="CI32" t="str">
            <v>L</v>
          </cell>
          <cell r="CK32" t="str">
            <v>NaN</v>
          </cell>
          <cell r="CL32" t="str">
            <v>L</v>
          </cell>
          <cell r="CN32" t="str">
            <v>NaN</v>
          </cell>
          <cell r="CO32" t="str">
            <v>L</v>
          </cell>
          <cell r="CQ32" t="str">
            <v>NaN</v>
          </cell>
          <cell r="CR32" t="str">
            <v>L</v>
          </cell>
          <cell r="CT32" t="str">
            <v>NaN</v>
          </cell>
          <cell r="CU32" t="str">
            <v>L</v>
          </cell>
          <cell r="CW32" t="str">
            <v>NaN</v>
          </cell>
          <cell r="CX32" t="str">
            <v>L</v>
          </cell>
          <cell r="CZ32" t="str">
            <v>NaN</v>
          </cell>
          <cell r="DA32" t="str">
            <v>L</v>
          </cell>
          <cell r="DC32" t="str">
            <v>NaN</v>
          </cell>
          <cell r="DD32" t="str">
            <v>L</v>
          </cell>
          <cell r="DF32" t="str">
            <v>NaN</v>
          </cell>
          <cell r="DG32" t="str">
            <v>L</v>
          </cell>
          <cell r="DI32" t="str">
            <v>NaN</v>
          </cell>
          <cell r="DJ32" t="str">
            <v>L</v>
          </cell>
          <cell r="DL32" t="str">
            <v>NaN</v>
          </cell>
          <cell r="DM32" t="str">
            <v>L</v>
          </cell>
          <cell r="DR32" t="str">
            <v>NaN</v>
          </cell>
          <cell r="DS32" t="str">
            <v>L</v>
          </cell>
          <cell r="DU32" t="str">
            <v>NaN</v>
          </cell>
          <cell r="DV32" t="str">
            <v>M</v>
          </cell>
          <cell r="DX32" t="str">
            <v>NaN</v>
          </cell>
          <cell r="DY32" t="str">
            <v>L</v>
          </cell>
          <cell r="EA32" t="str">
            <v>NaN</v>
          </cell>
          <cell r="EB32" t="str">
            <v>L</v>
          </cell>
          <cell r="ED32" t="str">
            <v>NaN</v>
          </cell>
          <cell r="EE32" t="str">
            <v>L</v>
          </cell>
          <cell r="EG32" t="str">
            <v>NaN</v>
          </cell>
          <cell r="EH32" t="str">
            <v>L</v>
          </cell>
          <cell r="EJ32" t="str">
            <v>NaN</v>
          </cell>
          <cell r="EK32" t="str">
            <v>L</v>
          </cell>
          <cell r="EM32" t="str">
            <v>NaN</v>
          </cell>
          <cell r="EN32" t="str">
            <v>L</v>
          </cell>
          <cell r="EP32" t="str">
            <v>NaN</v>
          </cell>
          <cell r="EQ32" t="str">
            <v>L</v>
          </cell>
          <cell r="ES32" t="str">
            <v>NaN</v>
          </cell>
          <cell r="ET32" t="str">
            <v>L</v>
          </cell>
          <cell r="EV32" t="str">
            <v>NaN</v>
          </cell>
          <cell r="EW32" t="str">
            <v>L</v>
          </cell>
          <cell r="EY32" t="str">
            <v>NaN</v>
          </cell>
        </row>
        <row r="33">
          <cell r="A33">
            <v>1997</v>
          </cell>
          <cell r="B33" t="str">
            <v>NaN</v>
          </cell>
          <cell r="C33" t="str">
            <v>L</v>
          </cell>
          <cell r="E33" t="str">
            <v>NaN</v>
          </cell>
          <cell r="F33" t="str">
            <v>L</v>
          </cell>
          <cell r="H33" t="str">
            <v>NaN</v>
          </cell>
          <cell r="I33" t="str">
            <v>L</v>
          </cell>
          <cell r="K33" t="str">
            <v>NaN</v>
          </cell>
          <cell r="L33" t="str">
            <v>L</v>
          </cell>
          <cell r="N33" t="str">
            <v>NaN</v>
          </cell>
          <cell r="O33" t="str">
            <v>L</v>
          </cell>
          <cell r="Q33" t="str">
            <v>NaN</v>
          </cell>
          <cell r="R33" t="str">
            <v>L</v>
          </cell>
          <cell r="T33" t="str">
            <v>NaN</v>
          </cell>
          <cell r="U33" t="str">
            <v>L</v>
          </cell>
          <cell r="W33" t="str">
            <v>NaN</v>
          </cell>
          <cell r="X33" t="str">
            <v>M</v>
          </cell>
          <cell r="Z33" t="str">
            <v>NaN</v>
          </cell>
          <cell r="AA33" t="str">
            <v>M</v>
          </cell>
          <cell r="AC33" t="str">
            <v>NaN</v>
          </cell>
          <cell r="AD33" t="str">
            <v>M</v>
          </cell>
          <cell r="AF33" t="str">
            <v>NaN</v>
          </cell>
          <cell r="AG33" t="str">
            <v>M</v>
          </cell>
          <cell r="AI33" t="str">
            <v>NaN</v>
          </cell>
          <cell r="AJ33" t="str">
            <v>M</v>
          </cell>
          <cell r="AL33" t="str">
            <v>NaN</v>
          </cell>
          <cell r="AM33" t="str">
            <v>M</v>
          </cell>
          <cell r="AO33" t="str">
            <v>NaN</v>
          </cell>
          <cell r="AP33" t="str">
            <v>L</v>
          </cell>
          <cell r="AR33" t="str">
            <v>NaN</v>
          </cell>
          <cell r="AS33" t="str">
            <v>L</v>
          </cell>
          <cell r="AU33" t="str">
            <v>NaN</v>
          </cell>
          <cell r="AV33" t="str">
            <v>L</v>
          </cell>
          <cell r="AX33" t="str">
            <v>NaN</v>
          </cell>
          <cell r="AY33" t="str">
            <v>L</v>
          </cell>
          <cell r="BA33" t="str">
            <v>NaN</v>
          </cell>
          <cell r="BB33" t="str">
            <v>L</v>
          </cell>
          <cell r="BD33" t="str">
            <v>NaN</v>
          </cell>
          <cell r="BE33" t="str">
            <v>L</v>
          </cell>
          <cell r="BG33" t="str">
            <v>NaN</v>
          </cell>
          <cell r="BH33" t="str">
            <v>L</v>
          </cell>
          <cell r="BJ33" t="str">
            <v>NaN</v>
          </cell>
          <cell r="BK33" t="str">
            <v>L</v>
          </cell>
          <cell r="BM33" t="str">
            <v>NaN</v>
          </cell>
          <cell r="BN33" t="str">
            <v>M</v>
          </cell>
          <cell r="BP33" t="str">
            <v>NaN</v>
          </cell>
          <cell r="BQ33" t="str">
            <v>L</v>
          </cell>
          <cell r="BS33" t="str">
            <v>NaN</v>
          </cell>
          <cell r="BT33" t="str">
            <v>L</v>
          </cell>
          <cell r="BV33" t="str">
            <v>NaN</v>
          </cell>
          <cell r="BW33" t="str">
            <v>M</v>
          </cell>
          <cell r="BY33" t="str">
            <v>NaN</v>
          </cell>
          <cell r="BZ33" t="str">
            <v>M</v>
          </cell>
          <cell r="CB33" t="str">
            <v>NaN</v>
          </cell>
          <cell r="CC33" t="str">
            <v>M</v>
          </cell>
          <cell r="CE33" t="str">
            <v>NaN</v>
          </cell>
          <cell r="CF33" t="str">
            <v>L</v>
          </cell>
          <cell r="CH33" t="str">
            <v>NaN</v>
          </cell>
          <cell r="CI33" t="str">
            <v>L</v>
          </cell>
          <cell r="CK33" t="str">
            <v>NaN</v>
          </cell>
          <cell r="CL33" t="str">
            <v>L</v>
          </cell>
          <cell r="CN33" t="str">
            <v>NaN</v>
          </cell>
          <cell r="CO33" t="str">
            <v>L</v>
          </cell>
          <cell r="CQ33" t="str">
            <v>NaN</v>
          </cell>
          <cell r="CR33" t="str">
            <v>L</v>
          </cell>
          <cell r="CT33" t="str">
            <v>NaN</v>
          </cell>
          <cell r="CU33" t="str">
            <v>L</v>
          </cell>
          <cell r="CW33" t="str">
            <v>NaN</v>
          </cell>
          <cell r="CX33" t="str">
            <v>L</v>
          </cell>
          <cell r="CZ33" t="str">
            <v>NaN</v>
          </cell>
          <cell r="DA33" t="str">
            <v>L</v>
          </cell>
          <cell r="DC33" t="str">
            <v>NaN</v>
          </cell>
          <cell r="DD33" t="str">
            <v>L</v>
          </cell>
          <cell r="DF33" t="str">
            <v>NaN</v>
          </cell>
          <cell r="DG33" t="str">
            <v>L</v>
          </cell>
          <cell r="DI33" t="str">
            <v>NaN</v>
          </cell>
          <cell r="DJ33" t="str">
            <v>L</v>
          </cell>
          <cell r="DL33" t="str">
            <v>NaN</v>
          </cell>
          <cell r="DM33" t="str">
            <v>L</v>
          </cell>
          <cell r="DR33" t="str">
            <v>NaN</v>
          </cell>
          <cell r="DS33" t="str">
            <v>L</v>
          </cell>
          <cell r="DU33" t="str">
            <v>NaN</v>
          </cell>
          <cell r="DV33" t="str">
            <v>M</v>
          </cell>
          <cell r="DX33" t="str">
            <v>NaN</v>
          </cell>
          <cell r="DY33" t="str">
            <v>L</v>
          </cell>
          <cell r="EA33" t="str">
            <v>NaN</v>
          </cell>
          <cell r="EB33" t="str">
            <v>L</v>
          </cell>
          <cell r="ED33" t="str">
            <v>NaN</v>
          </cell>
          <cell r="EE33" t="str">
            <v>L</v>
          </cell>
          <cell r="EG33" t="str">
            <v>NaN</v>
          </cell>
          <cell r="EH33" t="str">
            <v>L</v>
          </cell>
          <cell r="EJ33" t="str">
            <v>NaN</v>
          </cell>
          <cell r="EK33" t="str">
            <v>L</v>
          </cell>
          <cell r="EM33" t="str">
            <v>NaN</v>
          </cell>
          <cell r="EN33" t="str">
            <v>L</v>
          </cell>
          <cell r="EP33" t="str">
            <v>NaN</v>
          </cell>
          <cell r="EQ33" t="str">
            <v>L</v>
          </cell>
          <cell r="ES33" t="str">
            <v>NaN</v>
          </cell>
          <cell r="ET33" t="str">
            <v>L</v>
          </cell>
          <cell r="EV33" t="str">
            <v>NaN</v>
          </cell>
          <cell r="EW33" t="str">
            <v>L</v>
          </cell>
          <cell r="EY33" t="str">
            <v>NaN</v>
          </cell>
        </row>
        <row r="34">
          <cell r="A34">
            <v>1998</v>
          </cell>
          <cell r="B34" t="str">
            <v>NaN</v>
          </cell>
          <cell r="C34" t="str">
            <v>L</v>
          </cell>
          <cell r="E34" t="str">
            <v>NaN</v>
          </cell>
          <cell r="F34" t="str">
            <v>L</v>
          </cell>
          <cell r="H34" t="str">
            <v>NaN</v>
          </cell>
          <cell r="I34" t="str">
            <v>L</v>
          </cell>
          <cell r="K34" t="str">
            <v>NaN</v>
          </cell>
          <cell r="L34" t="str">
            <v>L</v>
          </cell>
          <cell r="N34" t="str">
            <v>NaN</v>
          </cell>
          <cell r="O34" t="str">
            <v>L</v>
          </cell>
          <cell r="Q34" t="str">
            <v>NaN</v>
          </cell>
          <cell r="R34" t="str">
            <v>L</v>
          </cell>
          <cell r="T34" t="str">
            <v>NaN</v>
          </cell>
          <cell r="U34" t="str">
            <v>L</v>
          </cell>
          <cell r="W34" t="str">
            <v>NaN</v>
          </cell>
          <cell r="X34" t="str">
            <v>M</v>
          </cell>
          <cell r="Z34" t="str">
            <v>NaN</v>
          </cell>
          <cell r="AA34" t="str">
            <v>M</v>
          </cell>
          <cell r="AC34" t="str">
            <v>NaN</v>
          </cell>
          <cell r="AD34" t="str">
            <v>M</v>
          </cell>
          <cell r="AF34" t="str">
            <v>NaN</v>
          </cell>
          <cell r="AG34" t="str">
            <v>M</v>
          </cell>
          <cell r="AI34" t="str">
            <v>NaN</v>
          </cell>
          <cell r="AJ34" t="str">
            <v>M</v>
          </cell>
          <cell r="AL34" t="str">
            <v>NaN</v>
          </cell>
          <cell r="AM34" t="str">
            <v>M</v>
          </cell>
          <cell r="AO34" t="str">
            <v>NaN</v>
          </cell>
          <cell r="AP34" t="str">
            <v>L</v>
          </cell>
          <cell r="AR34" t="str">
            <v>NaN</v>
          </cell>
          <cell r="AS34" t="str">
            <v>L</v>
          </cell>
          <cell r="AU34" t="str">
            <v>NaN</v>
          </cell>
          <cell r="AV34" t="str">
            <v>L</v>
          </cell>
          <cell r="AX34" t="str">
            <v>NaN</v>
          </cell>
          <cell r="AY34" t="str">
            <v>L</v>
          </cell>
          <cell r="BA34" t="str">
            <v>NaN</v>
          </cell>
          <cell r="BB34" t="str">
            <v>L</v>
          </cell>
          <cell r="BD34" t="str">
            <v>NaN</v>
          </cell>
          <cell r="BE34" t="str">
            <v>L</v>
          </cell>
          <cell r="BG34" t="str">
            <v>NaN</v>
          </cell>
          <cell r="BH34" t="str">
            <v>L</v>
          </cell>
          <cell r="BJ34" t="str">
            <v>NaN</v>
          </cell>
          <cell r="BK34" t="str">
            <v>L</v>
          </cell>
          <cell r="BM34" t="str">
            <v>NaN</v>
          </cell>
          <cell r="BN34" t="str">
            <v>M</v>
          </cell>
          <cell r="BP34" t="str">
            <v>NaN</v>
          </cell>
          <cell r="BQ34" t="str">
            <v>L</v>
          </cell>
          <cell r="BS34" t="str">
            <v>NaN</v>
          </cell>
          <cell r="BT34" t="str">
            <v>L</v>
          </cell>
          <cell r="BV34" t="str">
            <v>NaN</v>
          </cell>
          <cell r="BW34" t="str">
            <v>M</v>
          </cell>
          <cell r="BY34" t="str">
            <v>NaN</v>
          </cell>
          <cell r="BZ34" t="str">
            <v>M</v>
          </cell>
          <cell r="CB34" t="str">
            <v>NaN</v>
          </cell>
          <cell r="CC34" t="str">
            <v>M</v>
          </cell>
          <cell r="CE34" t="str">
            <v>NaN</v>
          </cell>
          <cell r="CF34" t="str">
            <v>L</v>
          </cell>
          <cell r="CH34" t="str">
            <v>NaN</v>
          </cell>
          <cell r="CI34" t="str">
            <v>L</v>
          </cell>
          <cell r="CK34" t="str">
            <v>NaN</v>
          </cell>
          <cell r="CL34" t="str">
            <v>L</v>
          </cell>
          <cell r="CN34" t="str">
            <v>NaN</v>
          </cell>
          <cell r="CO34" t="str">
            <v>L</v>
          </cell>
          <cell r="CQ34" t="str">
            <v>NaN</v>
          </cell>
          <cell r="CR34" t="str">
            <v>L</v>
          </cell>
          <cell r="CT34" t="str">
            <v>NaN</v>
          </cell>
          <cell r="CU34" t="str">
            <v>L</v>
          </cell>
          <cell r="CW34" t="str">
            <v>NaN</v>
          </cell>
          <cell r="CX34" t="str">
            <v>L</v>
          </cell>
          <cell r="CZ34" t="str">
            <v>NaN</v>
          </cell>
          <cell r="DA34" t="str">
            <v>L</v>
          </cell>
          <cell r="DC34" t="str">
            <v>NaN</v>
          </cell>
          <cell r="DD34" t="str">
            <v>L</v>
          </cell>
          <cell r="DF34" t="str">
            <v>NaN</v>
          </cell>
          <cell r="DG34" t="str">
            <v>L</v>
          </cell>
          <cell r="DI34" t="str">
            <v>NaN</v>
          </cell>
          <cell r="DJ34" t="str">
            <v>L</v>
          </cell>
          <cell r="DL34" t="str">
            <v>NaN</v>
          </cell>
          <cell r="DM34" t="str">
            <v>L</v>
          </cell>
          <cell r="DR34" t="str">
            <v>NaN</v>
          </cell>
          <cell r="DS34" t="str">
            <v>L</v>
          </cell>
          <cell r="DU34" t="str">
            <v>NaN</v>
          </cell>
          <cell r="DV34" t="str">
            <v>M</v>
          </cell>
          <cell r="DX34" t="str">
            <v>NaN</v>
          </cell>
          <cell r="DY34" t="str">
            <v>L</v>
          </cell>
          <cell r="EA34" t="str">
            <v>NaN</v>
          </cell>
          <cell r="EB34" t="str">
            <v>L</v>
          </cell>
          <cell r="ED34" t="str">
            <v>NaN</v>
          </cell>
          <cell r="EE34" t="str">
            <v>L</v>
          </cell>
          <cell r="EG34" t="str">
            <v>NaN</v>
          </cell>
          <cell r="EH34" t="str">
            <v>L</v>
          </cell>
          <cell r="EJ34" t="str">
            <v>NaN</v>
          </cell>
          <cell r="EK34" t="str">
            <v>L</v>
          </cell>
          <cell r="EM34" t="str">
            <v>NaN</v>
          </cell>
          <cell r="EN34" t="str">
            <v>L</v>
          </cell>
          <cell r="EP34" t="str">
            <v>NaN</v>
          </cell>
          <cell r="EQ34" t="str">
            <v>L</v>
          </cell>
          <cell r="ES34" t="str">
            <v>NaN</v>
          </cell>
          <cell r="ET34" t="str">
            <v>L</v>
          </cell>
          <cell r="EV34" t="str">
            <v>NaN</v>
          </cell>
          <cell r="EW34" t="str">
            <v>L</v>
          </cell>
          <cell r="EY34" t="str">
            <v>NaN</v>
          </cell>
        </row>
        <row r="35">
          <cell r="A35">
            <v>1999</v>
          </cell>
          <cell r="B35" t="str">
            <v>NaN</v>
          </cell>
          <cell r="C35" t="str">
            <v>L</v>
          </cell>
          <cell r="E35" t="str">
            <v>NaN</v>
          </cell>
          <cell r="F35" t="str">
            <v>L</v>
          </cell>
          <cell r="H35" t="str">
            <v>NaN</v>
          </cell>
          <cell r="I35" t="str">
            <v>L</v>
          </cell>
          <cell r="K35" t="str">
            <v>NaN</v>
          </cell>
          <cell r="L35" t="str">
            <v>L</v>
          </cell>
          <cell r="N35" t="str">
            <v>NaN</v>
          </cell>
          <cell r="O35" t="str">
            <v>L</v>
          </cell>
          <cell r="Q35" t="str">
            <v>NaN</v>
          </cell>
          <cell r="R35" t="str">
            <v>L</v>
          </cell>
          <cell r="T35" t="str">
            <v>NaN</v>
          </cell>
          <cell r="U35" t="str">
            <v>L</v>
          </cell>
          <cell r="W35" t="str">
            <v>NaN</v>
          </cell>
          <cell r="X35" t="str">
            <v>M</v>
          </cell>
          <cell r="Z35" t="str">
            <v>NaN</v>
          </cell>
          <cell r="AA35" t="str">
            <v>M</v>
          </cell>
          <cell r="AC35" t="str">
            <v>NaN</v>
          </cell>
          <cell r="AD35" t="str">
            <v>M</v>
          </cell>
          <cell r="AF35" t="str">
            <v>NaN</v>
          </cell>
          <cell r="AG35" t="str">
            <v>M</v>
          </cell>
          <cell r="AI35" t="str">
            <v>NaN</v>
          </cell>
          <cell r="AJ35" t="str">
            <v>M</v>
          </cell>
          <cell r="AL35" t="str">
            <v>NaN</v>
          </cell>
          <cell r="AM35" t="str">
            <v>M</v>
          </cell>
          <cell r="AO35" t="str">
            <v>NaN</v>
          </cell>
          <cell r="AP35" t="str">
            <v>L</v>
          </cell>
          <cell r="AR35" t="str">
            <v>NaN</v>
          </cell>
          <cell r="AS35" t="str">
            <v>L</v>
          </cell>
          <cell r="AU35" t="str">
            <v>NaN</v>
          </cell>
          <cell r="AV35" t="str">
            <v>L</v>
          </cell>
          <cell r="AX35" t="str">
            <v>NaN</v>
          </cell>
          <cell r="AY35" t="str">
            <v>L</v>
          </cell>
          <cell r="BA35" t="str">
            <v>NaN</v>
          </cell>
          <cell r="BB35" t="str">
            <v>L</v>
          </cell>
          <cell r="BD35" t="str">
            <v>NaN</v>
          </cell>
          <cell r="BE35" t="str">
            <v>L</v>
          </cell>
          <cell r="BG35" t="str">
            <v>NaN</v>
          </cell>
          <cell r="BH35" t="str">
            <v>L</v>
          </cell>
          <cell r="BJ35" t="str">
            <v>NaN</v>
          </cell>
          <cell r="BK35" t="str">
            <v>L</v>
          </cell>
          <cell r="BM35" t="str">
            <v>NaN</v>
          </cell>
          <cell r="BN35" t="str">
            <v>M</v>
          </cell>
          <cell r="BP35" t="str">
            <v>NaN</v>
          </cell>
          <cell r="BQ35" t="str">
            <v>L</v>
          </cell>
          <cell r="BS35" t="str">
            <v>NaN</v>
          </cell>
          <cell r="BT35" t="str">
            <v>L</v>
          </cell>
          <cell r="BV35" t="str">
            <v>NaN</v>
          </cell>
          <cell r="BW35" t="str">
            <v>M</v>
          </cell>
          <cell r="BY35" t="str">
            <v>NaN</v>
          </cell>
          <cell r="BZ35" t="str">
            <v>M</v>
          </cell>
          <cell r="CB35" t="str">
            <v>NaN</v>
          </cell>
          <cell r="CC35" t="str">
            <v>M</v>
          </cell>
          <cell r="CE35" t="str">
            <v>NaN</v>
          </cell>
          <cell r="CF35" t="str">
            <v>L</v>
          </cell>
          <cell r="CH35" t="str">
            <v>NaN</v>
          </cell>
          <cell r="CI35" t="str">
            <v>L</v>
          </cell>
          <cell r="CK35" t="str">
            <v>NaN</v>
          </cell>
          <cell r="CL35" t="str">
            <v>L</v>
          </cell>
          <cell r="CN35" t="str">
            <v>NaN</v>
          </cell>
          <cell r="CO35" t="str">
            <v>L</v>
          </cell>
          <cell r="CQ35" t="str">
            <v>NaN</v>
          </cell>
          <cell r="CR35" t="str">
            <v>L</v>
          </cell>
          <cell r="CT35" t="str">
            <v>NaN</v>
          </cell>
          <cell r="CU35" t="str">
            <v>L</v>
          </cell>
          <cell r="CW35" t="str">
            <v>NaN</v>
          </cell>
          <cell r="CX35" t="str">
            <v>L</v>
          </cell>
          <cell r="CZ35" t="str">
            <v>NaN</v>
          </cell>
          <cell r="DA35" t="str">
            <v>L</v>
          </cell>
          <cell r="DC35" t="str">
            <v>NaN</v>
          </cell>
          <cell r="DD35" t="str">
            <v>L</v>
          </cell>
          <cell r="DF35" t="str">
            <v>NaN</v>
          </cell>
          <cell r="DG35" t="str">
            <v>L</v>
          </cell>
          <cell r="DI35" t="str">
            <v>NaN</v>
          </cell>
          <cell r="DJ35" t="str">
            <v>L</v>
          </cell>
          <cell r="DL35" t="str">
            <v>NaN</v>
          </cell>
          <cell r="DM35" t="str">
            <v>L</v>
          </cell>
          <cell r="DR35" t="str">
            <v>NaN</v>
          </cell>
          <cell r="DS35" t="str">
            <v>L</v>
          </cell>
          <cell r="DU35" t="str">
            <v>NaN</v>
          </cell>
          <cell r="DV35" t="str">
            <v>M</v>
          </cell>
          <cell r="DX35" t="str">
            <v>NaN</v>
          </cell>
          <cell r="DY35" t="str">
            <v>L</v>
          </cell>
          <cell r="EA35" t="str">
            <v>NaN</v>
          </cell>
          <cell r="EB35" t="str">
            <v>L</v>
          </cell>
          <cell r="ED35" t="str">
            <v>NaN</v>
          </cell>
          <cell r="EE35" t="str">
            <v>L</v>
          </cell>
          <cell r="EG35" t="str">
            <v>NaN</v>
          </cell>
          <cell r="EH35" t="str">
            <v>L</v>
          </cell>
          <cell r="EJ35" t="str">
            <v>NaN</v>
          </cell>
          <cell r="EK35" t="str">
            <v>L</v>
          </cell>
          <cell r="EM35" t="str">
            <v>NaN</v>
          </cell>
          <cell r="EN35" t="str">
            <v>L</v>
          </cell>
          <cell r="EP35" t="str">
            <v>NaN</v>
          </cell>
          <cell r="EQ35" t="str">
            <v>L</v>
          </cell>
          <cell r="ES35" t="str">
            <v>NaN</v>
          </cell>
          <cell r="ET35" t="str">
            <v>L</v>
          </cell>
          <cell r="EV35" t="str">
            <v>NaN</v>
          </cell>
          <cell r="EW35" t="str">
            <v>L</v>
          </cell>
          <cell r="EY35" t="str">
            <v>NaN</v>
          </cell>
        </row>
        <row r="36">
          <cell r="A36">
            <v>2000</v>
          </cell>
          <cell r="B36" t="str">
            <v>NaN</v>
          </cell>
          <cell r="C36" t="str">
            <v>L</v>
          </cell>
          <cell r="E36" t="str">
            <v>NaN</v>
          </cell>
          <cell r="F36" t="str">
            <v>L</v>
          </cell>
          <cell r="H36" t="str">
            <v>NaN</v>
          </cell>
          <cell r="I36" t="str">
            <v>L</v>
          </cell>
          <cell r="K36" t="str">
            <v>NaN</v>
          </cell>
          <cell r="L36" t="str">
            <v>L</v>
          </cell>
          <cell r="N36" t="str">
            <v>NaN</v>
          </cell>
          <cell r="O36" t="str">
            <v>L</v>
          </cell>
          <cell r="Q36" t="str">
            <v>NaN</v>
          </cell>
          <cell r="R36" t="str">
            <v>L</v>
          </cell>
          <cell r="T36" t="str">
            <v>NaN</v>
          </cell>
          <cell r="U36" t="str">
            <v>L</v>
          </cell>
          <cell r="W36" t="str">
            <v>NaN</v>
          </cell>
          <cell r="X36" t="str">
            <v>M</v>
          </cell>
          <cell r="Z36" t="str">
            <v>NaN</v>
          </cell>
          <cell r="AA36" t="str">
            <v>M</v>
          </cell>
          <cell r="AC36" t="str">
            <v>NaN</v>
          </cell>
          <cell r="AD36" t="str">
            <v>M</v>
          </cell>
          <cell r="AF36" t="str">
            <v>NaN</v>
          </cell>
          <cell r="AG36" t="str">
            <v>M</v>
          </cell>
          <cell r="AI36" t="str">
            <v>NaN</v>
          </cell>
          <cell r="AJ36" t="str">
            <v>M</v>
          </cell>
          <cell r="AL36" t="str">
            <v>NaN</v>
          </cell>
          <cell r="AM36" t="str">
            <v>M</v>
          </cell>
          <cell r="AO36" t="str">
            <v>NaN</v>
          </cell>
          <cell r="AP36" t="str">
            <v>L</v>
          </cell>
          <cell r="AR36" t="str">
            <v>NaN</v>
          </cell>
          <cell r="AS36" t="str">
            <v>L</v>
          </cell>
          <cell r="AU36" t="str">
            <v>NaN</v>
          </cell>
          <cell r="AV36" t="str">
            <v>L</v>
          </cell>
          <cell r="AX36" t="str">
            <v>NaN</v>
          </cell>
          <cell r="AY36" t="str">
            <v>L</v>
          </cell>
          <cell r="BA36" t="str">
            <v>NaN</v>
          </cell>
          <cell r="BB36" t="str">
            <v>L</v>
          </cell>
          <cell r="BD36" t="str">
            <v>NaN</v>
          </cell>
          <cell r="BE36" t="str">
            <v>L</v>
          </cell>
          <cell r="BG36" t="str">
            <v>NaN</v>
          </cell>
          <cell r="BH36" t="str">
            <v>L</v>
          </cell>
          <cell r="BJ36" t="str">
            <v>NaN</v>
          </cell>
          <cell r="BK36" t="str">
            <v>L</v>
          </cell>
          <cell r="BM36" t="str">
            <v>NaN</v>
          </cell>
          <cell r="BN36" t="str">
            <v>M</v>
          </cell>
          <cell r="BP36" t="str">
            <v>NaN</v>
          </cell>
          <cell r="BQ36" t="str">
            <v>L</v>
          </cell>
          <cell r="BS36" t="str">
            <v>NaN</v>
          </cell>
          <cell r="BT36" t="str">
            <v>L</v>
          </cell>
          <cell r="BV36" t="str">
            <v>NaN</v>
          </cell>
          <cell r="BW36" t="str">
            <v>M</v>
          </cell>
          <cell r="BY36" t="str">
            <v>NaN</v>
          </cell>
          <cell r="BZ36" t="str">
            <v>M</v>
          </cell>
          <cell r="CB36" t="str">
            <v>NaN</v>
          </cell>
          <cell r="CC36" t="str">
            <v>M</v>
          </cell>
          <cell r="CE36" t="str">
            <v>NaN</v>
          </cell>
          <cell r="CF36" t="str">
            <v>L</v>
          </cell>
          <cell r="CH36" t="str">
            <v>NaN</v>
          </cell>
          <cell r="CI36" t="str">
            <v>L</v>
          </cell>
          <cell r="CK36" t="str">
            <v>NaN</v>
          </cell>
          <cell r="CL36" t="str">
            <v>L</v>
          </cell>
          <cell r="CN36" t="str">
            <v>NaN</v>
          </cell>
          <cell r="CO36" t="str">
            <v>L</v>
          </cell>
          <cell r="CQ36" t="str">
            <v>NaN</v>
          </cell>
          <cell r="CR36" t="str">
            <v>L</v>
          </cell>
          <cell r="CT36" t="str">
            <v>NaN</v>
          </cell>
          <cell r="CU36" t="str">
            <v>L</v>
          </cell>
          <cell r="CW36" t="str">
            <v>NaN</v>
          </cell>
          <cell r="CX36" t="str">
            <v>L</v>
          </cell>
          <cell r="CZ36" t="str">
            <v>NaN</v>
          </cell>
          <cell r="DA36" t="str">
            <v>L</v>
          </cell>
          <cell r="DC36" t="str">
            <v>NaN</v>
          </cell>
          <cell r="DD36" t="str">
            <v>L</v>
          </cell>
          <cell r="DF36" t="str">
            <v>NaN</v>
          </cell>
          <cell r="DG36" t="str">
            <v>L</v>
          </cell>
          <cell r="DI36" t="str">
            <v>NaN</v>
          </cell>
          <cell r="DJ36" t="str">
            <v>L</v>
          </cell>
          <cell r="DL36" t="str">
            <v>NaN</v>
          </cell>
          <cell r="DM36" t="str">
            <v>L</v>
          </cell>
          <cell r="DR36" t="str">
            <v>NaN</v>
          </cell>
          <cell r="DS36" t="str">
            <v>L</v>
          </cell>
          <cell r="DU36" t="str">
            <v>NaN</v>
          </cell>
          <cell r="DV36" t="str">
            <v>M</v>
          </cell>
          <cell r="DX36" t="str">
            <v>NaN</v>
          </cell>
          <cell r="DY36" t="str">
            <v>L</v>
          </cell>
          <cell r="EA36" t="str">
            <v>NaN</v>
          </cell>
          <cell r="EB36" t="str">
            <v>L</v>
          </cell>
          <cell r="ED36" t="str">
            <v>NaN</v>
          </cell>
          <cell r="EE36" t="str">
            <v>L</v>
          </cell>
          <cell r="EG36" t="str">
            <v>NaN</v>
          </cell>
          <cell r="EH36" t="str">
            <v>L</v>
          </cell>
          <cell r="EJ36" t="str">
            <v>NaN</v>
          </cell>
          <cell r="EK36" t="str">
            <v>L</v>
          </cell>
          <cell r="EM36" t="str">
            <v>NaN</v>
          </cell>
          <cell r="EN36" t="str">
            <v>L</v>
          </cell>
          <cell r="EP36" t="str">
            <v>NaN</v>
          </cell>
          <cell r="EQ36" t="str">
            <v>L</v>
          </cell>
          <cell r="ES36" t="str">
            <v>NaN</v>
          </cell>
          <cell r="ET36" t="str">
            <v>L</v>
          </cell>
          <cell r="EV36" t="str">
            <v>NaN</v>
          </cell>
          <cell r="EW36" t="str">
            <v>L</v>
          </cell>
          <cell r="EY36" t="str">
            <v>NaN</v>
          </cell>
        </row>
        <row r="37">
          <cell r="A37">
            <v>2001</v>
          </cell>
          <cell r="B37" t="str">
            <v>NaN</v>
          </cell>
          <cell r="C37" t="str">
            <v>L</v>
          </cell>
          <cell r="E37" t="str">
            <v>NaN</v>
          </cell>
          <cell r="F37" t="str">
            <v>L</v>
          </cell>
          <cell r="H37" t="str">
            <v>NaN</v>
          </cell>
          <cell r="I37" t="str">
            <v>L</v>
          </cell>
          <cell r="K37" t="str">
            <v>NaN</v>
          </cell>
          <cell r="L37" t="str">
            <v>L</v>
          </cell>
          <cell r="N37" t="str">
            <v>NaN</v>
          </cell>
          <cell r="O37" t="str">
            <v>L</v>
          </cell>
          <cell r="Q37" t="str">
            <v>NaN</v>
          </cell>
          <cell r="R37" t="str">
            <v>L</v>
          </cell>
          <cell r="T37" t="str">
            <v>NaN</v>
          </cell>
          <cell r="U37" t="str">
            <v>L</v>
          </cell>
          <cell r="W37" t="str">
            <v>NaN</v>
          </cell>
          <cell r="X37" t="str">
            <v>M</v>
          </cell>
          <cell r="Z37" t="str">
            <v>NaN</v>
          </cell>
          <cell r="AA37" t="str">
            <v>M</v>
          </cell>
          <cell r="AC37" t="str">
            <v>NaN</v>
          </cell>
          <cell r="AD37" t="str">
            <v>M</v>
          </cell>
          <cell r="AF37" t="str">
            <v>NaN</v>
          </cell>
          <cell r="AG37" t="str">
            <v>M</v>
          </cell>
          <cell r="AI37" t="str">
            <v>NaN</v>
          </cell>
          <cell r="AJ37" t="str">
            <v>M</v>
          </cell>
          <cell r="AL37" t="str">
            <v>NaN</v>
          </cell>
          <cell r="AM37" t="str">
            <v>M</v>
          </cell>
          <cell r="AO37" t="str">
            <v>NaN</v>
          </cell>
          <cell r="AP37" t="str">
            <v>L</v>
          </cell>
          <cell r="AR37" t="str">
            <v>NaN</v>
          </cell>
          <cell r="AS37" t="str">
            <v>L</v>
          </cell>
          <cell r="AU37" t="str">
            <v>NaN</v>
          </cell>
          <cell r="AV37" t="str">
            <v>L</v>
          </cell>
          <cell r="AX37" t="str">
            <v>NaN</v>
          </cell>
          <cell r="AY37" t="str">
            <v>L</v>
          </cell>
          <cell r="BA37" t="str">
            <v>NaN</v>
          </cell>
          <cell r="BB37" t="str">
            <v>L</v>
          </cell>
          <cell r="BD37" t="str">
            <v>NaN</v>
          </cell>
          <cell r="BE37" t="str">
            <v>L</v>
          </cell>
          <cell r="BG37" t="str">
            <v>NaN</v>
          </cell>
          <cell r="BH37" t="str">
            <v>L</v>
          </cell>
          <cell r="BJ37" t="str">
            <v>NaN</v>
          </cell>
          <cell r="BK37" t="str">
            <v>L</v>
          </cell>
          <cell r="BM37" t="str">
            <v>NaN</v>
          </cell>
          <cell r="BN37" t="str">
            <v>M</v>
          </cell>
          <cell r="BP37" t="str">
            <v>NaN</v>
          </cell>
          <cell r="BQ37" t="str">
            <v>L</v>
          </cell>
          <cell r="BS37" t="str">
            <v>NaN</v>
          </cell>
          <cell r="BT37" t="str">
            <v>L</v>
          </cell>
          <cell r="BV37" t="str">
            <v>NaN</v>
          </cell>
          <cell r="BW37" t="str">
            <v>M</v>
          </cell>
          <cell r="BY37" t="str">
            <v>NaN</v>
          </cell>
          <cell r="BZ37" t="str">
            <v>M</v>
          </cell>
          <cell r="CB37" t="str">
            <v>NaN</v>
          </cell>
          <cell r="CC37" t="str">
            <v>M</v>
          </cell>
          <cell r="CE37" t="str">
            <v>NaN</v>
          </cell>
          <cell r="CF37" t="str">
            <v>L</v>
          </cell>
          <cell r="CH37" t="str">
            <v>NaN</v>
          </cell>
          <cell r="CI37" t="str">
            <v>L</v>
          </cell>
          <cell r="CK37" t="str">
            <v>NaN</v>
          </cell>
          <cell r="CL37" t="str">
            <v>L</v>
          </cell>
          <cell r="CN37" t="str">
            <v>NaN</v>
          </cell>
          <cell r="CO37" t="str">
            <v>L</v>
          </cell>
          <cell r="CQ37" t="str">
            <v>NaN</v>
          </cell>
          <cell r="CR37" t="str">
            <v>L</v>
          </cell>
          <cell r="CT37" t="str">
            <v>NaN</v>
          </cell>
          <cell r="CU37" t="str">
            <v>L</v>
          </cell>
          <cell r="CW37" t="str">
            <v>NaN</v>
          </cell>
          <cell r="CX37" t="str">
            <v>L</v>
          </cell>
          <cell r="CZ37" t="str">
            <v>NaN</v>
          </cell>
          <cell r="DA37" t="str">
            <v>L</v>
          </cell>
          <cell r="DC37" t="str">
            <v>NaN</v>
          </cell>
          <cell r="DD37" t="str">
            <v>L</v>
          </cell>
          <cell r="DF37" t="str">
            <v>NaN</v>
          </cell>
          <cell r="DG37" t="str">
            <v>L</v>
          </cell>
          <cell r="DI37" t="str">
            <v>NaN</v>
          </cell>
          <cell r="DJ37" t="str">
            <v>L</v>
          </cell>
          <cell r="DL37" t="str">
            <v>NaN</v>
          </cell>
          <cell r="DM37" t="str">
            <v>L</v>
          </cell>
          <cell r="DR37" t="str">
            <v>NaN</v>
          </cell>
          <cell r="DS37" t="str">
            <v>L</v>
          </cell>
          <cell r="DU37" t="str">
            <v>NaN</v>
          </cell>
          <cell r="DV37" t="str">
            <v>M</v>
          </cell>
          <cell r="DX37" t="str">
            <v>NaN</v>
          </cell>
          <cell r="DY37" t="str">
            <v>L</v>
          </cell>
          <cell r="EA37" t="str">
            <v>NaN</v>
          </cell>
          <cell r="EB37" t="str">
            <v>L</v>
          </cell>
          <cell r="ED37" t="str">
            <v>NaN</v>
          </cell>
          <cell r="EE37" t="str">
            <v>L</v>
          </cell>
          <cell r="EG37" t="str">
            <v>NaN</v>
          </cell>
          <cell r="EH37" t="str">
            <v>L</v>
          </cell>
          <cell r="EJ37" t="str">
            <v>NaN</v>
          </cell>
          <cell r="EK37" t="str">
            <v>L</v>
          </cell>
          <cell r="EM37" t="str">
            <v>NaN</v>
          </cell>
          <cell r="EN37" t="str">
            <v>L</v>
          </cell>
          <cell r="EP37" t="str">
            <v>NaN</v>
          </cell>
          <cell r="EQ37" t="str">
            <v>L</v>
          </cell>
          <cell r="ES37" t="str">
            <v>NaN</v>
          </cell>
          <cell r="ET37" t="str">
            <v>L</v>
          </cell>
          <cell r="EV37" t="str">
            <v>NaN</v>
          </cell>
          <cell r="EW37" t="str">
            <v>L</v>
          </cell>
          <cell r="EY37" t="str">
            <v>NaN</v>
          </cell>
        </row>
        <row r="38">
          <cell r="A38">
            <v>2002</v>
          </cell>
          <cell r="B38" t="str">
            <v>NaN</v>
          </cell>
          <cell r="C38" t="str">
            <v>L</v>
          </cell>
          <cell r="E38" t="str">
            <v>NaN</v>
          </cell>
          <cell r="F38" t="str">
            <v>L</v>
          </cell>
          <cell r="H38" t="str">
            <v>NaN</v>
          </cell>
          <cell r="I38" t="str">
            <v>L</v>
          </cell>
          <cell r="K38" t="str">
            <v>NaN</v>
          </cell>
          <cell r="L38" t="str">
            <v>L</v>
          </cell>
          <cell r="N38" t="str">
            <v>NaN</v>
          </cell>
          <cell r="O38" t="str">
            <v>L</v>
          </cell>
          <cell r="Q38" t="str">
            <v>NaN</v>
          </cell>
          <cell r="R38" t="str">
            <v>L</v>
          </cell>
          <cell r="T38" t="str">
            <v>NaN</v>
          </cell>
          <cell r="U38" t="str">
            <v>L</v>
          </cell>
          <cell r="W38" t="str">
            <v>NaN</v>
          </cell>
          <cell r="X38" t="str">
            <v>M</v>
          </cell>
          <cell r="Z38" t="str">
            <v>NaN</v>
          </cell>
          <cell r="AA38" t="str">
            <v>M</v>
          </cell>
          <cell r="AC38" t="str">
            <v>NaN</v>
          </cell>
          <cell r="AD38" t="str">
            <v>M</v>
          </cell>
          <cell r="AF38" t="str">
            <v>NaN</v>
          </cell>
          <cell r="AG38" t="str">
            <v>M</v>
          </cell>
          <cell r="AI38" t="str">
            <v>NaN</v>
          </cell>
          <cell r="AJ38" t="str">
            <v>M</v>
          </cell>
          <cell r="AL38" t="str">
            <v>NaN</v>
          </cell>
          <cell r="AM38" t="str">
            <v>M</v>
          </cell>
          <cell r="AO38" t="str">
            <v>NaN</v>
          </cell>
          <cell r="AP38" t="str">
            <v>L</v>
          </cell>
          <cell r="AR38" t="str">
            <v>NaN</v>
          </cell>
          <cell r="AS38" t="str">
            <v>L</v>
          </cell>
          <cell r="AU38" t="str">
            <v>NaN</v>
          </cell>
          <cell r="AV38" t="str">
            <v>L</v>
          </cell>
          <cell r="AX38" t="str">
            <v>NaN</v>
          </cell>
          <cell r="AY38" t="str">
            <v>L</v>
          </cell>
          <cell r="BA38" t="str">
            <v>NaN</v>
          </cell>
          <cell r="BB38" t="str">
            <v>L</v>
          </cell>
          <cell r="BD38" t="str">
            <v>NaN</v>
          </cell>
          <cell r="BE38" t="str">
            <v>L</v>
          </cell>
          <cell r="BG38" t="str">
            <v>NaN</v>
          </cell>
          <cell r="BH38" t="str">
            <v>L</v>
          </cell>
          <cell r="BJ38" t="str">
            <v>NaN</v>
          </cell>
          <cell r="BK38" t="str">
            <v>L</v>
          </cell>
          <cell r="BM38" t="str">
            <v>NaN</v>
          </cell>
          <cell r="BN38" t="str">
            <v>M</v>
          </cell>
          <cell r="BP38" t="str">
            <v>NaN</v>
          </cell>
          <cell r="BQ38" t="str">
            <v>L</v>
          </cell>
          <cell r="BS38" t="str">
            <v>NaN</v>
          </cell>
          <cell r="BT38" t="str">
            <v>L</v>
          </cell>
          <cell r="BV38" t="str">
            <v>NaN</v>
          </cell>
          <cell r="BW38" t="str">
            <v>M</v>
          </cell>
          <cell r="BY38" t="str">
            <v>NaN</v>
          </cell>
          <cell r="BZ38" t="str">
            <v>M</v>
          </cell>
          <cell r="CB38" t="str">
            <v>NaN</v>
          </cell>
          <cell r="CC38" t="str">
            <v>M</v>
          </cell>
          <cell r="CE38" t="str">
            <v>NaN</v>
          </cell>
          <cell r="CF38" t="str">
            <v>L</v>
          </cell>
          <cell r="CH38" t="str">
            <v>NaN</v>
          </cell>
          <cell r="CI38" t="str">
            <v>L</v>
          </cell>
          <cell r="CK38" t="str">
            <v>NaN</v>
          </cell>
          <cell r="CL38" t="str">
            <v>L</v>
          </cell>
          <cell r="CN38" t="str">
            <v>NaN</v>
          </cell>
          <cell r="CO38" t="str">
            <v>L</v>
          </cell>
          <cell r="CQ38" t="str">
            <v>NaN</v>
          </cell>
          <cell r="CR38" t="str">
            <v>L</v>
          </cell>
          <cell r="CT38" t="str">
            <v>NaN</v>
          </cell>
          <cell r="CU38" t="str">
            <v>L</v>
          </cell>
          <cell r="CW38" t="str">
            <v>NaN</v>
          </cell>
          <cell r="CX38" t="str">
            <v>L</v>
          </cell>
          <cell r="CZ38" t="str">
            <v>NaN</v>
          </cell>
          <cell r="DA38" t="str">
            <v>L</v>
          </cell>
          <cell r="DC38" t="str">
            <v>NaN</v>
          </cell>
          <cell r="DD38" t="str">
            <v>L</v>
          </cell>
          <cell r="DF38" t="str">
            <v>NaN</v>
          </cell>
          <cell r="DG38" t="str">
            <v>L</v>
          </cell>
          <cell r="DI38" t="str">
            <v>NaN</v>
          </cell>
          <cell r="DJ38" t="str">
            <v>L</v>
          </cell>
          <cell r="DL38" t="str">
            <v>NaN</v>
          </cell>
          <cell r="DM38" t="str">
            <v>L</v>
          </cell>
          <cell r="DR38" t="str">
            <v>NaN</v>
          </cell>
          <cell r="DS38" t="str">
            <v>L</v>
          </cell>
          <cell r="DU38" t="str">
            <v>NaN</v>
          </cell>
          <cell r="DV38" t="str">
            <v>M</v>
          </cell>
          <cell r="DX38" t="str">
            <v>NaN</v>
          </cell>
          <cell r="DY38" t="str">
            <v>L</v>
          </cell>
          <cell r="EA38" t="str">
            <v>NaN</v>
          </cell>
          <cell r="EB38" t="str">
            <v>L</v>
          </cell>
          <cell r="ED38" t="str">
            <v>NaN</v>
          </cell>
          <cell r="EE38" t="str">
            <v>L</v>
          </cell>
          <cell r="EG38" t="str">
            <v>NaN</v>
          </cell>
          <cell r="EH38" t="str">
            <v>L</v>
          </cell>
          <cell r="EJ38" t="str">
            <v>NaN</v>
          </cell>
          <cell r="EK38" t="str">
            <v>L</v>
          </cell>
          <cell r="EM38" t="str">
            <v>NaN</v>
          </cell>
          <cell r="EN38" t="str">
            <v>L</v>
          </cell>
          <cell r="EP38" t="str">
            <v>NaN</v>
          </cell>
          <cell r="EQ38" t="str">
            <v>L</v>
          </cell>
          <cell r="ES38" t="str">
            <v>NaN</v>
          </cell>
          <cell r="ET38" t="str">
            <v>L</v>
          </cell>
          <cell r="EV38" t="str">
            <v>NaN</v>
          </cell>
          <cell r="EW38" t="str">
            <v>L</v>
          </cell>
          <cell r="EY38" t="str">
            <v>NaN</v>
          </cell>
        </row>
        <row r="39">
          <cell r="A39">
            <v>2003</v>
          </cell>
          <cell r="B39" t="str">
            <v>NaN</v>
          </cell>
          <cell r="C39" t="str">
            <v>L</v>
          </cell>
          <cell r="E39" t="str">
            <v>NaN</v>
          </cell>
          <cell r="F39" t="str">
            <v>L</v>
          </cell>
          <cell r="H39" t="str">
            <v>NaN</v>
          </cell>
          <cell r="I39" t="str">
            <v>L</v>
          </cell>
          <cell r="K39" t="str">
            <v>NaN</v>
          </cell>
          <cell r="L39" t="str">
            <v>L</v>
          </cell>
          <cell r="N39" t="str">
            <v>NaN</v>
          </cell>
          <cell r="O39" t="str">
            <v>L</v>
          </cell>
          <cell r="Q39" t="str">
            <v>NaN</v>
          </cell>
          <cell r="R39" t="str">
            <v>L</v>
          </cell>
          <cell r="T39" t="str">
            <v>NaN</v>
          </cell>
          <cell r="U39" t="str">
            <v>L</v>
          </cell>
          <cell r="W39" t="str">
            <v>NaN</v>
          </cell>
          <cell r="X39" t="str">
            <v>M</v>
          </cell>
          <cell r="Z39" t="str">
            <v>NaN</v>
          </cell>
          <cell r="AA39" t="str">
            <v>M</v>
          </cell>
          <cell r="AC39" t="str">
            <v>NaN</v>
          </cell>
          <cell r="AD39" t="str">
            <v>M</v>
          </cell>
          <cell r="AF39" t="str">
            <v>NaN</v>
          </cell>
          <cell r="AG39" t="str">
            <v>M</v>
          </cell>
          <cell r="AI39" t="str">
            <v>NaN</v>
          </cell>
          <cell r="AJ39" t="str">
            <v>M</v>
          </cell>
          <cell r="AL39" t="str">
            <v>NaN</v>
          </cell>
          <cell r="AM39" t="str">
            <v>M</v>
          </cell>
          <cell r="AO39" t="str">
            <v>NaN</v>
          </cell>
          <cell r="AP39" t="str">
            <v>L</v>
          </cell>
          <cell r="AR39" t="str">
            <v>NaN</v>
          </cell>
          <cell r="AS39" t="str">
            <v>L</v>
          </cell>
          <cell r="AU39" t="str">
            <v>NaN</v>
          </cell>
          <cell r="AV39" t="str">
            <v>L</v>
          </cell>
          <cell r="AX39" t="str">
            <v>NaN</v>
          </cell>
          <cell r="AY39" t="str">
            <v>L</v>
          </cell>
          <cell r="BA39" t="str">
            <v>NaN</v>
          </cell>
          <cell r="BB39" t="str">
            <v>L</v>
          </cell>
          <cell r="BD39" t="str">
            <v>NaN</v>
          </cell>
          <cell r="BE39" t="str">
            <v>L</v>
          </cell>
          <cell r="BG39" t="str">
            <v>NaN</v>
          </cell>
          <cell r="BH39" t="str">
            <v>L</v>
          </cell>
          <cell r="BJ39" t="str">
            <v>NaN</v>
          </cell>
          <cell r="BK39" t="str">
            <v>L</v>
          </cell>
          <cell r="BM39" t="str">
            <v>NaN</v>
          </cell>
          <cell r="BN39" t="str">
            <v>M</v>
          </cell>
          <cell r="BP39" t="str">
            <v>NaN</v>
          </cell>
          <cell r="BQ39" t="str">
            <v>L</v>
          </cell>
          <cell r="BS39" t="str">
            <v>NaN</v>
          </cell>
          <cell r="BT39" t="str">
            <v>L</v>
          </cell>
          <cell r="BV39" t="str">
            <v>NaN</v>
          </cell>
          <cell r="BW39" t="str">
            <v>M</v>
          </cell>
          <cell r="BY39" t="str">
            <v>NaN</v>
          </cell>
          <cell r="BZ39" t="str">
            <v>M</v>
          </cell>
          <cell r="CB39" t="str">
            <v>NaN</v>
          </cell>
          <cell r="CC39" t="str">
            <v>M</v>
          </cell>
          <cell r="CE39" t="str">
            <v>NaN</v>
          </cell>
          <cell r="CF39" t="str">
            <v>L</v>
          </cell>
          <cell r="CH39" t="str">
            <v>NaN</v>
          </cell>
          <cell r="CI39" t="str">
            <v>L</v>
          </cell>
          <cell r="CK39" t="str">
            <v>NaN</v>
          </cell>
          <cell r="CL39" t="str">
            <v>L</v>
          </cell>
          <cell r="CN39" t="str">
            <v>NaN</v>
          </cell>
          <cell r="CO39" t="str">
            <v>L</v>
          </cell>
          <cell r="CQ39" t="str">
            <v>NaN</v>
          </cell>
          <cell r="CR39" t="str">
            <v>L</v>
          </cell>
          <cell r="CT39" t="str">
            <v>NaN</v>
          </cell>
          <cell r="CU39" t="str">
            <v>L</v>
          </cell>
          <cell r="CW39" t="str">
            <v>NaN</v>
          </cell>
          <cell r="CX39" t="str">
            <v>L</v>
          </cell>
          <cell r="CZ39" t="str">
            <v>NaN</v>
          </cell>
          <cell r="DA39" t="str">
            <v>L</v>
          </cell>
          <cell r="DC39" t="str">
            <v>NaN</v>
          </cell>
          <cell r="DD39" t="str">
            <v>L</v>
          </cell>
          <cell r="DF39" t="str">
            <v>NaN</v>
          </cell>
          <cell r="DG39" t="str">
            <v>L</v>
          </cell>
          <cell r="DI39" t="str">
            <v>NaN</v>
          </cell>
          <cell r="DJ39" t="str">
            <v>L</v>
          </cell>
          <cell r="DL39" t="str">
            <v>NaN</v>
          </cell>
          <cell r="DM39" t="str">
            <v>L</v>
          </cell>
          <cell r="DR39" t="str">
            <v>NaN</v>
          </cell>
          <cell r="DS39" t="str">
            <v>L</v>
          </cell>
          <cell r="DU39" t="str">
            <v>NaN</v>
          </cell>
          <cell r="DV39" t="str">
            <v>M</v>
          </cell>
          <cell r="DX39" t="str">
            <v>NaN</v>
          </cell>
          <cell r="DY39" t="str">
            <v>L</v>
          </cell>
          <cell r="EA39" t="str">
            <v>NaN</v>
          </cell>
          <cell r="EB39" t="str">
            <v>L</v>
          </cell>
          <cell r="ED39" t="str">
            <v>NaN</v>
          </cell>
          <cell r="EE39" t="str">
            <v>L</v>
          </cell>
          <cell r="EG39" t="str">
            <v>NaN</v>
          </cell>
          <cell r="EH39" t="str">
            <v>L</v>
          </cell>
          <cell r="EJ39" t="str">
            <v>NaN</v>
          </cell>
          <cell r="EK39" t="str">
            <v>L</v>
          </cell>
          <cell r="EM39" t="str">
            <v>NaN</v>
          </cell>
          <cell r="EN39" t="str">
            <v>L</v>
          </cell>
          <cell r="EP39" t="str">
            <v>NaN</v>
          </cell>
          <cell r="EQ39" t="str">
            <v>L</v>
          </cell>
          <cell r="ES39" t="str">
            <v>NaN</v>
          </cell>
          <cell r="ET39" t="str">
            <v>L</v>
          </cell>
          <cell r="EV39" t="str">
            <v>NaN</v>
          </cell>
          <cell r="EW39" t="str">
            <v>L</v>
          </cell>
          <cell r="EY39" t="str">
            <v>NaN</v>
          </cell>
        </row>
        <row r="40">
          <cell r="A40">
            <v>2004</v>
          </cell>
          <cell r="B40" t="str">
            <v>NaN</v>
          </cell>
          <cell r="C40" t="str">
            <v>L</v>
          </cell>
          <cell r="E40" t="str">
            <v>NaN</v>
          </cell>
          <cell r="F40" t="str">
            <v>L</v>
          </cell>
          <cell r="H40" t="str">
            <v>NaN</v>
          </cell>
          <cell r="I40" t="str">
            <v>L</v>
          </cell>
          <cell r="K40" t="str">
            <v>NaN</v>
          </cell>
          <cell r="L40" t="str">
            <v>L</v>
          </cell>
          <cell r="N40" t="str">
            <v>NaN</v>
          </cell>
          <cell r="O40" t="str">
            <v>L</v>
          </cell>
          <cell r="Q40" t="str">
            <v>NaN</v>
          </cell>
          <cell r="R40" t="str">
            <v>L</v>
          </cell>
          <cell r="T40" t="str">
            <v>NaN</v>
          </cell>
          <cell r="U40" t="str">
            <v>L</v>
          </cell>
          <cell r="W40" t="str">
            <v>NaN</v>
          </cell>
          <cell r="X40" t="str">
            <v>M</v>
          </cell>
          <cell r="Z40" t="str">
            <v>NaN</v>
          </cell>
          <cell r="AA40" t="str">
            <v>M</v>
          </cell>
          <cell r="AC40" t="str">
            <v>NaN</v>
          </cell>
          <cell r="AD40" t="str">
            <v>M</v>
          </cell>
          <cell r="AF40" t="str">
            <v>NaN</v>
          </cell>
          <cell r="AG40" t="str">
            <v>M</v>
          </cell>
          <cell r="AI40" t="str">
            <v>NaN</v>
          </cell>
          <cell r="AJ40" t="str">
            <v>M</v>
          </cell>
          <cell r="AL40" t="str">
            <v>NaN</v>
          </cell>
          <cell r="AM40" t="str">
            <v>M</v>
          </cell>
          <cell r="AO40" t="str">
            <v>NaN</v>
          </cell>
          <cell r="AP40" t="str">
            <v>L</v>
          </cell>
          <cell r="AR40" t="str">
            <v>NaN</v>
          </cell>
          <cell r="AS40" t="str">
            <v>L</v>
          </cell>
          <cell r="AU40" t="str">
            <v>NaN</v>
          </cell>
          <cell r="AV40" t="str">
            <v>L</v>
          </cell>
          <cell r="AX40" t="str">
            <v>NaN</v>
          </cell>
          <cell r="AY40" t="str">
            <v>L</v>
          </cell>
          <cell r="BA40" t="str">
            <v>NaN</v>
          </cell>
          <cell r="BB40" t="str">
            <v>L</v>
          </cell>
          <cell r="BD40" t="str">
            <v>NaN</v>
          </cell>
          <cell r="BE40" t="str">
            <v>L</v>
          </cell>
          <cell r="BG40" t="str">
            <v>NaN</v>
          </cell>
          <cell r="BH40" t="str">
            <v>L</v>
          </cell>
          <cell r="BJ40" t="str">
            <v>NaN</v>
          </cell>
          <cell r="BK40" t="str">
            <v>L</v>
          </cell>
          <cell r="BM40" t="str">
            <v>NaN</v>
          </cell>
          <cell r="BN40" t="str">
            <v>M</v>
          </cell>
          <cell r="BP40" t="str">
            <v>NaN</v>
          </cell>
          <cell r="BQ40" t="str">
            <v>L</v>
          </cell>
          <cell r="BS40" t="str">
            <v>NaN</v>
          </cell>
          <cell r="BT40" t="str">
            <v>L</v>
          </cell>
          <cell r="BV40" t="str">
            <v>NaN</v>
          </cell>
          <cell r="BW40" t="str">
            <v>M</v>
          </cell>
          <cell r="BY40" t="str">
            <v>NaN</v>
          </cell>
          <cell r="BZ40" t="str">
            <v>M</v>
          </cell>
          <cell r="CB40" t="str">
            <v>NaN</v>
          </cell>
          <cell r="CC40" t="str">
            <v>M</v>
          </cell>
          <cell r="CE40" t="str">
            <v>NaN</v>
          </cell>
          <cell r="CF40" t="str">
            <v>L</v>
          </cell>
          <cell r="CH40" t="str">
            <v>NaN</v>
          </cell>
          <cell r="CI40" t="str">
            <v>L</v>
          </cell>
          <cell r="CK40" t="str">
            <v>NaN</v>
          </cell>
          <cell r="CL40" t="str">
            <v>L</v>
          </cell>
          <cell r="CN40" t="str">
            <v>NaN</v>
          </cell>
          <cell r="CO40" t="str">
            <v>L</v>
          </cell>
          <cell r="CQ40" t="str">
            <v>NaN</v>
          </cell>
          <cell r="CR40" t="str">
            <v>L</v>
          </cell>
          <cell r="CT40" t="str">
            <v>NaN</v>
          </cell>
          <cell r="CU40" t="str">
            <v>L</v>
          </cell>
          <cell r="CW40" t="str">
            <v>NaN</v>
          </cell>
          <cell r="CX40" t="str">
            <v>L</v>
          </cell>
          <cell r="CZ40" t="str">
            <v>NaN</v>
          </cell>
          <cell r="DA40" t="str">
            <v>L</v>
          </cell>
          <cell r="DC40" t="str">
            <v>NaN</v>
          </cell>
          <cell r="DD40" t="str">
            <v>L</v>
          </cell>
          <cell r="DF40" t="str">
            <v>NaN</v>
          </cell>
          <cell r="DG40" t="str">
            <v>L</v>
          </cell>
          <cell r="DI40" t="str">
            <v>NaN</v>
          </cell>
          <cell r="DJ40" t="str">
            <v>L</v>
          </cell>
          <cell r="DL40" t="str">
            <v>NaN</v>
          </cell>
          <cell r="DM40" t="str">
            <v>L</v>
          </cell>
          <cell r="DR40" t="str">
            <v>NaN</v>
          </cell>
          <cell r="DS40" t="str">
            <v>L</v>
          </cell>
          <cell r="DU40" t="str">
            <v>NaN</v>
          </cell>
          <cell r="DV40" t="str">
            <v>M</v>
          </cell>
          <cell r="DX40" t="str">
            <v>NaN</v>
          </cell>
          <cell r="DY40" t="str">
            <v>L</v>
          </cell>
          <cell r="EA40" t="str">
            <v>NaN</v>
          </cell>
          <cell r="EB40" t="str">
            <v>L</v>
          </cell>
          <cell r="ED40" t="str">
            <v>NaN</v>
          </cell>
          <cell r="EE40" t="str">
            <v>L</v>
          </cell>
          <cell r="EG40" t="str">
            <v>NaN</v>
          </cell>
          <cell r="EH40" t="str">
            <v>L</v>
          </cell>
          <cell r="EJ40" t="str">
            <v>NaN</v>
          </cell>
          <cell r="EK40" t="str">
            <v>L</v>
          </cell>
          <cell r="EM40" t="str">
            <v>NaN</v>
          </cell>
          <cell r="EN40" t="str">
            <v>L</v>
          </cell>
          <cell r="EP40" t="str">
            <v>NaN</v>
          </cell>
          <cell r="EQ40" t="str">
            <v>L</v>
          </cell>
          <cell r="ES40" t="str">
            <v>NaN</v>
          </cell>
          <cell r="ET40" t="str">
            <v>L</v>
          </cell>
          <cell r="EV40" t="str">
            <v>NaN</v>
          </cell>
          <cell r="EW40" t="str">
            <v>L</v>
          </cell>
          <cell r="EY40" t="str">
            <v>NaN</v>
          </cell>
        </row>
        <row r="41">
          <cell r="A41">
            <v>2005</v>
          </cell>
          <cell r="B41">
            <v>832043.370444</v>
          </cell>
          <cell r="E41">
            <v>699827.01106399996</v>
          </cell>
          <cell r="H41">
            <v>132216.35938000001</v>
          </cell>
          <cell r="K41">
            <v>489.77878522475442</v>
          </cell>
          <cell r="M41" t="str">
            <v>N</v>
          </cell>
          <cell r="N41">
            <v>701.10813245133545</v>
          </cell>
          <cell r="P41" t="str">
            <v>N</v>
          </cell>
          <cell r="Q41">
            <v>595.94191258363514</v>
          </cell>
          <cell r="S41" t="str">
            <v>N</v>
          </cell>
          <cell r="T41">
            <v>105.16621986770029</v>
          </cell>
          <cell r="V41" t="str">
            <v>N</v>
          </cell>
          <cell r="W41" t="str">
            <v>NaN</v>
          </cell>
          <cell r="X41" t="str">
            <v>M</v>
          </cell>
          <cell r="Y41" t="str">
            <v>N</v>
          </cell>
          <cell r="Z41" t="str">
            <v>NaN</v>
          </cell>
          <cell r="AA41" t="str">
            <v>M</v>
          </cell>
          <cell r="AB41" t="str">
            <v>N</v>
          </cell>
          <cell r="AC41" t="str">
            <v>NaN</v>
          </cell>
          <cell r="AD41" t="str">
            <v>M</v>
          </cell>
          <cell r="AE41" t="str">
            <v>N</v>
          </cell>
          <cell r="AF41" t="str">
            <v>NaN</v>
          </cell>
          <cell r="AG41" t="str">
            <v>M</v>
          </cell>
          <cell r="AH41" t="str">
            <v>N</v>
          </cell>
          <cell r="AI41" t="str">
            <v>NaN</v>
          </cell>
          <cell r="AJ41" t="str">
            <v>M</v>
          </cell>
          <cell r="AK41" t="str">
            <v>N</v>
          </cell>
          <cell r="AL41" t="str">
            <v>NaN</v>
          </cell>
          <cell r="AM41" t="str">
            <v>M</v>
          </cell>
          <cell r="AN41" t="str">
            <v>N</v>
          </cell>
          <cell r="AO41">
            <v>89156.026566336688</v>
          </cell>
          <cell r="AQ41" t="str">
            <v>N</v>
          </cell>
          <cell r="AR41">
            <v>33835.108756835209</v>
          </cell>
          <cell r="AT41" t="str">
            <v>N</v>
          </cell>
          <cell r="AU41">
            <v>9950.3357109350527</v>
          </cell>
          <cell r="AW41" t="str">
            <v>N</v>
          </cell>
          <cell r="AX41" t="str">
            <v>NaN</v>
          </cell>
          <cell r="AY41" t="str">
            <v>L</v>
          </cell>
          <cell r="AZ41" t="str">
            <v>N</v>
          </cell>
          <cell r="BA41" t="str">
            <v>NaN</v>
          </cell>
          <cell r="BB41" t="str">
            <v>L</v>
          </cell>
          <cell r="BC41" t="str">
            <v>N</v>
          </cell>
          <cell r="BD41">
            <v>45367.527706867637</v>
          </cell>
          <cell r="BF41" t="str">
            <v>N</v>
          </cell>
          <cell r="BG41">
            <v>3.0543916987992459</v>
          </cell>
          <cell r="BI41" t="str">
            <v>N</v>
          </cell>
          <cell r="BJ41">
            <v>3.0543916987992459</v>
          </cell>
          <cell r="BL41" t="str">
            <v>N</v>
          </cell>
          <cell r="BM41" t="str">
            <v>NaN</v>
          </cell>
          <cell r="BN41" t="str">
            <v>M</v>
          </cell>
          <cell r="BO41" t="str">
            <v>N</v>
          </cell>
          <cell r="BP41" t="str">
            <v>NaN</v>
          </cell>
          <cell r="BQ41" t="str">
            <v>L</v>
          </cell>
          <cell r="BR41" t="str">
            <v>N</v>
          </cell>
          <cell r="BS41">
            <v>34324.887542059965</v>
          </cell>
          <cell r="BU41" t="str">
            <v>N</v>
          </cell>
          <cell r="BV41" t="str">
            <v>NaN</v>
          </cell>
          <cell r="BW41" t="str">
            <v>M</v>
          </cell>
          <cell r="BX41" t="str">
            <v>N</v>
          </cell>
          <cell r="BY41" t="str">
            <v>NaN</v>
          </cell>
          <cell r="BZ41" t="str">
            <v>M</v>
          </cell>
          <cell r="CA41" t="str">
            <v>N</v>
          </cell>
          <cell r="CB41" t="str">
            <v>NaN</v>
          </cell>
          <cell r="CC41" t="str">
            <v>M</v>
          </cell>
          <cell r="CD41" t="str">
            <v>N</v>
          </cell>
          <cell r="CE41">
            <v>684.68202689473026</v>
          </cell>
          <cell r="CG41" t="str">
            <v>N</v>
          </cell>
          <cell r="CH41">
            <v>684.68202689473026</v>
          </cell>
          <cell r="CJ41" t="str">
            <v>N</v>
          </cell>
          <cell r="CK41">
            <v>684.68202689473026</v>
          </cell>
          <cell r="CM41" t="str">
            <v>N</v>
          </cell>
          <cell r="CN41" t="str">
            <v>NaN</v>
          </cell>
          <cell r="CO41" t="str">
            <v>L</v>
          </cell>
          <cell r="CP41" t="str">
            <v>N</v>
          </cell>
          <cell r="CQ41" t="str">
            <v>NaN</v>
          </cell>
          <cell r="CR41" t="str">
            <v>L</v>
          </cell>
          <cell r="CS41" t="str">
            <v>N</v>
          </cell>
          <cell r="CT41" t="str">
            <v>NaN</v>
          </cell>
          <cell r="CU41" t="str">
            <v>L</v>
          </cell>
          <cell r="CV41" t="str">
            <v>N</v>
          </cell>
          <cell r="CW41" t="str">
            <v>NaN</v>
          </cell>
          <cell r="CX41" t="str">
            <v>L</v>
          </cell>
          <cell r="CY41" t="str">
            <v>N</v>
          </cell>
          <cell r="CZ41" t="str">
            <v>NaN</v>
          </cell>
          <cell r="DA41" t="str">
            <v>L</v>
          </cell>
          <cell r="DB41" t="str">
            <v>N</v>
          </cell>
          <cell r="DC41">
            <v>8153.5465964493342</v>
          </cell>
          <cell r="DE41" t="str">
            <v>N</v>
          </cell>
          <cell r="DF41">
            <v>530.38715017966706</v>
          </cell>
          <cell r="DH41" t="str">
            <v>N</v>
          </cell>
          <cell r="DI41">
            <v>138.52702004165599</v>
          </cell>
          <cell r="DK41" t="str">
            <v>N</v>
          </cell>
          <cell r="DL41">
            <v>326.09846388033901</v>
          </cell>
          <cell r="DN41" t="str">
            <v>N</v>
          </cell>
          <cell r="DR41">
            <v>7158.5339623476721</v>
          </cell>
          <cell r="DT41" t="str">
            <v>N</v>
          </cell>
          <cell r="DU41" t="str">
            <v>NaN</v>
          </cell>
          <cell r="DV41" t="str">
            <v>M</v>
          </cell>
          <cell r="DW41" t="str">
            <v>N</v>
          </cell>
          <cell r="DX41" t="str">
            <v>NaN</v>
          </cell>
          <cell r="DY41" t="str">
            <v>L</v>
          </cell>
          <cell r="DZ41" t="str">
            <v>N</v>
          </cell>
          <cell r="EA41">
            <v>0</v>
          </cell>
          <cell r="EC41" t="str">
            <v>N</v>
          </cell>
          <cell r="ED41">
            <v>0</v>
          </cell>
          <cell r="EF41" t="str">
            <v>N</v>
          </cell>
          <cell r="EG41">
            <v>0</v>
          </cell>
          <cell r="EI41" t="str">
            <v>N</v>
          </cell>
          <cell r="EJ41">
            <v>0</v>
          </cell>
          <cell r="EL41" t="str">
            <v>N</v>
          </cell>
          <cell r="EM41">
            <v>315571.290285</v>
          </cell>
          <cell r="EO41" t="str">
            <v>N</v>
          </cell>
          <cell r="EP41">
            <v>155670.56939909782</v>
          </cell>
          <cell r="ER41" t="str">
            <v>N</v>
          </cell>
          <cell r="ES41">
            <v>155210.73773594596</v>
          </cell>
          <cell r="EU41" t="str">
            <v>N</v>
          </cell>
          <cell r="EV41">
            <v>154364.53097979346</v>
          </cell>
          <cell r="EX41" t="str">
            <v>N</v>
          </cell>
          <cell r="EY41" t="str">
            <v>NaN</v>
          </cell>
        </row>
        <row r="42">
          <cell r="A42">
            <v>2006</v>
          </cell>
          <cell r="B42">
            <v>1035250.0223290001</v>
          </cell>
          <cell r="E42">
            <v>849212.27120800002</v>
          </cell>
          <cell r="H42">
            <v>186037.75112100001</v>
          </cell>
          <cell r="K42">
            <v>881.65364807953802</v>
          </cell>
          <cell r="M42" t="str">
            <v>N</v>
          </cell>
          <cell r="N42">
            <v>969.40718074793153</v>
          </cell>
          <cell r="P42" t="str">
            <v>N</v>
          </cell>
          <cell r="Q42">
            <v>823.99610363574186</v>
          </cell>
          <cell r="S42" t="str">
            <v>N</v>
          </cell>
          <cell r="T42">
            <v>145.41107711218973</v>
          </cell>
          <cell r="V42" t="str">
            <v>N</v>
          </cell>
          <cell r="W42" t="str">
            <v>NaN</v>
          </cell>
          <cell r="X42" t="str">
            <v>M</v>
          </cell>
          <cell r="Y42" t="str">
            <v>N</v>
          </cell>
          <cell r="Z42" t="str">
            <v>NaN</v>
          </cell>
          <cell r="AA42" t="str">
            <v>M</v>
          </cell>
          <cell r="AB42" t="str">
            <v>N</v>
          </cell>
          <cell r="AC42" t="str">
            <v>NaN</v>
          </cell>
          <cell r="AD42" t="str">
            <v>M</v>
          </cell>
          <cell r="AE42" t="str">
            <v>N</v>
          </cell>
          <cell r="AF42" t="str">
            <v>NaN</v>
          </cell>
          <cell r="AG42" t="str">
            <v>M</v>
          </cell>
          <cell r="AH42" t="str">
            <v>N</v>
          </cell>
          <cell r="AI42" t="str">
            <v>NaN</v>
          </cell>
          <cell r="AJ42" t="str">
            <v>M</v>
          </cell>
          <cell r="AK42" t="str">
            <v>N</v>
          </cell>
          <cell r="AL42" t="str">
            <v>NaN</v>
          </cell>
          <cell r="AM42" t="str">
            <v>M</v>
          </cell>
          <cell r="AN42" t="str">
            <v>N</v>
          </cell>
          <cell r="AO42">
            <v>114928.13464589731</v>
          </cell>
          <cell r="AQ42" t="str">
            <v>N</v>
          </cell>
          <cell r="AR42">
            <v>56720.608659796322</v>
          </cell>
          <cell r="AT42" t="str">
            <v>N</v>
          </cell>
          <cell r="AU42">
            <v>6969.8662979390738</v>
          </cell>
          <cell r="AW42" t="str">
            <v>N</v>
          </cell>
          <cell r="AX42" t="str">
            <v>NaN</v>
          </cell>
          <cell r="AY42" t="str">
            <v>L</v>
          </cell>
          <cell r="AZ42" t="str">
            <v>N</v>
          </cell>
          <cell r="BA42" t="str">
            <v>NaN</v>
          </cell>
          <cell r="BB42" t="str">
            <v>L</v>
          </cell>
          <cell r="BC42" t="str">
            <v>N</v>
          </cell>
          <cell r="BD42">
            <v>51233.109337453294</v>
          </cell>
          <cell r="BF42" t="str">
            <v>N</v>
          </cell>
          <cell r="BG42">
            <v>4.5503507086199848</v>
          </cell>
          <cell r="BI42" t="str">
            <v>N</v>
          </cell>
          <cell r="BJ42">
            <v>4.5503507086199848</v>
          </cell>
          <cell r="BL42" t="str">
            <v>N</v>
          </cell>
          <cell r="BM42" t="str">
            <v>NaN</v>
          </cell>
          <cell r="BN42" t="str">
            <v>M</v>
          </cell>
          <cell r="BO42" t="str">
            <v>N</v>
          </cell>
          <cell r="BP42" t="str">
            <v>NaN</v>
          </cell>
          <cell r="BQ42" t="str">
            <v>L</v>
          </cell>
          <cell r="BR42" t="str">
            <v>N</v>
          </cell>
          <cell r="BS42">
            <v>57602.262307875862</v>
          </cell>
          <cell r="BU42" t="str">
            <v>N</v>
          </cell>
          <cell r="BV42" t="str">
            <v>NaN</v>
          </cell>
          <cell r="BW42" t="str">
            <v>M</v>
          </cell>
          <cell r="BX42" t="str">
            <v>N</v>
          </cell>
          <cell r="BY42" t="str">
            <v>NaN</v>
          </cell>
          <cell r="BZ42" t="str">
            <v>M</v>
          </cell>
          <cell r="CA42" t="str">
            <v>N</v>
          </cell>
          <cell r="CB42" t="str">
            <v>NaN</v>
          </cell>
          <cell r="CC42" t="str">
            <v>M</v>
          </cell>
          <cell r="CD42" t="str">
            <v>N</v>
          </cell>
          <cell r="CE42">
            <v>908.58743524267084</v>
          </cell>
          <cell r="CG42" t="str">
            <v>N</v>
          </cell>
          <cell r="CH42">
            <v>908.58743524267084</v>
          </cell>
          <cell r="CJ42" t="str">
            <v>N</v>
          </cell>
          <cell r="CK42">
            <v>908.58743524267084</v>
          </cell>
          <cell r="CM42" t="str">
            <v>N</v>
          </cell>
          <cell r="CN42" t="str">
            <v>NaN</v>
          </cell>
          <cell r="CO42" t="str">
            <v>L</v>
          </cell>
          <cell r="CP42" t="str">
            <v>N</v>
          </cell>
          <cell r="CQ42" t="str">
            <v>NaN</v>
          </cell>
          <cell r="CR42" t="str">
            <v>L</v>
          </cell>
          <cell r="CS42" t="str">
            <v>N</v>
          </cell>
          <cell r="CT42" t="str">
            <v>NaN</v>
          </cell>
          <cell r="CU42" t="str">
            <v>L</v>
          </cell>
          <cell r="CV42" t="str">
            <v>N</v>
          </cell>
          <cell r="CW42" t="str">
            <v>NaN</v>
          </cell>
          <cell r="CX42" t="str">
            <v>L</v>
          </cell>
          <cell r="CY42" t="str">
            <v>N</v>
          </cell>
          <cell r="CZ42" t="str">
            <v>NaN</v>
          </cell>
          <cell r="DA42" t="str">
            <v>L</v>
          </cell>
          <cell r="DB42" t="str">
            <v>N</v>
          </cell>
          <cell r="DC42">
            <v>11700.135359540971</v>
          </cell>
          <cell r="DE42" t="str">
            <v>N</v>
          </cell>
          <cell r="DF42">
            <v>765.43309483544886</v>
          </cell>
          <cell r="DH42" t="str">
            <v>N</v>
          </cell>
          <cell r="DI42">
            <v>176.65956999999989</v>
          </cell>
          <cell r="DK42" t="str">
            <v>N</v>
          </cell>
          <cell r="DL42">
            <v>233.34495994613835</v>
          </cell>
          <cell r="DN42" t="str">
            <v>N</v>
          </cell>
          <cell r="DR42">
            <v>10524.697734759384</v>
          </cell>
          <cell r="DT42" t="str">
            <v>N</v>
          </cell>
          <cell r="DU42" t="str">
            <v>NaN</v>
          </cell>
          <cell r="DV42" t="str">
            <v>M</v>
          </cell>
          <cell r="DW42" t="str">
            <v>N</v>
          </cell>
          <cell r="DX42" t="str">
            <v>NaN</v>
          </cell>
          <cell r="DY42" t="str">
            <v>L</v>
          </cell>
          <cell r="DZ42" t="str">
            <v>N</v>
          </cell>
          <cell r="EA42">
            <v>0</v>
          </cell>
          <cell r="EC42" t="str">
            <v>N</v>
          </cell>
          <cell r="ED42">
            <v>0</v>
          </cell>
          <cell r="EF42" t="str">
            <v>N</v>
          </cell>
          <cell r="EG42">
            <v>0</v>
          </cell>
          <cell r="EI42" t="str">
            <v>N</v>
          </cell>
          <cell r="EJ42">
            <v>0</v>
          </cell>
          <cell r="EL42" t="str">
            <v>N</v>
          </cell>
          <cell r="EM42">
            <v>393111.0293980001</v>
          </cell>
          <cell r="EO42" t="str">
            <v>N</v>
          </cell>
          <cell r="EP42">
            <v>242026.13366709717</v>
          </cell>
          <cell r="ER42" t="str">
            <v>N</v>
          </cell>
          <cell r="ES42">
            <v>241586.89403604521</v>
          </cell>
          <cell r="EU42" t="str">
            <v>N</v>
          </cell>
          <cell r="EV42">
            <v>187794.3785053356</v>
          </cell>
          <cell r="EX42" t="str">
            <v>N</v>
          </cell>
          <cell r="EY42" t="str">
            <v>NaN</v>
          </cell>
        </row>
        <row r="43">
          <cell r="A43">
            <v>2007</v>
          </cell>
          <cell r="B43">
            <v>1219236.201131</v>
          </cell>
          <cell r="E43">
            <v>1013486.698695</v>
          </cell>
          <cell r="H43">
            <v>205749.50243600001</v>
          </cell>
          <cell r="K43">
            <v>756.44777795058337</v>
          </cell>
          <cell r="N43">
            <v>1023.4319565296165</v>
          </cell>
          <cell r="P43" t="str">
            <v>N</v>
          </cell>
          <cell r="Q43">
            <v>869.91716305017405</v>
          </cell>
          <cell r="S43" t="str">
            <v>N</v>
          </cell>
          <cell r="T43">
            <v>153.51479347944246</v>
          </cell>
          <cell r="V43" t="str">
            <v>N</v>
          </cell>
          <cell r="W43" t="str">
            <v>NaN</v>
          </cell>
          <cell r="X43" t="str">
            <v>M</v>
          </cell>
          <cell r="Z43" t="str">
            <v>NaN</v>
          </cell>
          <cell r="AA43" t="str">
            <v>M</v>
          </cell>
          <cell r="AC43" t="str">
            <v>NaN</v>
          </cell>
          <cell r="AD43" t="str">
            <v>M</v>
          </cell>
          <cell r="AF43" t="str">
            <v>NaN</v>
          </cell>
          <cell r="AG43" t="str">
            <v>M</v>
          </cell>
          <cell r="AI43" t="str">
            <v>NaN</v>
          </cell>
          <cell r="AJ43" t="str">
            <v>M</v>
          </cell>
          <cell r="AL43" t="str">
            <v>NaN</v>
          </cell>
          <cell r="AM43" t="str">
            <v>M</v>
          </cell>
          <cell r="AO43">
            <v>139825.68989157196</v>
          </cell>
          <cell r="AR43">
            <v>52599.390191687067</v>
          </cell>
          <cell r="AU43">
            <v>15314.792414467889</v>
          </cell>
          <cell r="AW43" t="str">
            <v>N</v>
          </cell>
          <cell r="AX43" t="str">
            <v>NaN</v>
          </cell>
          <cell r="AY43" t="str">
            <v>L</v>
          </cell>
          <cell r="AZ43" t="str">
            <v>N</v>
          </cell>
          <cell r="BA43" t="str">
            <v>NaN</v>
          </cell>
          <cell r="BB43" t="str">
            <v>L</v>
          </cell>
          <cell r="BC43" t="str">
            <v>N</v>
          </cell>
          <cell r="BD43">
            <v>71905.23739062059</v>
          </cell>
          <cell r="BF43" t="str">
            <v>N</v>
          </cell>
          <cell r="BG43">
            <v>6.2698947964156995</v>
          </cell>
          <cell r="BI43" t="str">
            <v>N</v>
          </cell>
          <cell r="BJ43">
            <v>6.2698947964156995</v>
          </cell>
          <cell r="BL43" t="str">
            <v>N</v>
          </cell>
          <cell r="BM43" t="str">
            <v>NaN</v>
          </cell>
          <cell r="BN43" t="str">
            <v>M</v>
          </cell>
          <cell r="BO43" t="str">
            <v>N</v>
          </cell>
          <cell r="BP43" t="str">
            <v>NaN</v>
          </cell>
          <cell r="BQ43" t="str">
            <v>L</v>
          </cell>
          <cell r="BR43" t="str">
            <v>N</v>
          </cell>
          <cell r="BS43">
            <v>53355.837969637651</v>
          </cell>
          <cell r="BV43" t="str">
            <v>NaN</v>
          </cell>
          <cell r="BW43" t="str">
            <v>M</v>
          </cell>
          <cell r="BY43" t="str">
            <v>NaN</v>
          </cell>
          <cell r="BZ43" t="str">
            <v>M</v>
          </cell>
          <cell r="CB43" t="str">
            <v>NaN</v>
          </cell>
          <cell r="CC43" t="str">
            <v>M</v>
          </cell>
          <cell r="CE43">
            <v>9.3545614482660007</v>
          </cell>
          <cell r="CG43" t="str">
            <v>N</v>
          </cell>
          <cell r="CH43">
            <v>9.3545614482660007</v>
          </cell>
          <cell r="CJ43" t="str">
            <v>N</v>
          </cell>
          <cell r="CK43">
            <v>9.3545614482660007</v>
          </cell>
          <cell r="CM43" t="str">
            <v>N</v>
          </cell>
          <cell r="CN43" t="str">
            <v>NaN</v>
          </cell>
          <cell r="CO43" t="str">
            <v>L</v>
          </cell>
          <cell r="CP43" t="str">
            <v>N</v>
          </cell>
          <cell r="CQ43" t="str">
            <v>NaN</v>
          </cell>
          <cell r="CR43" t="str">
            <v>L</v>
          </cell>
          <cell r="CS43" t="str">
            <v>N</v>
          </cell>
          <cell r="CT43" t="str">
            <v>NaN</v>
          </cell>
          <cell r="CU43" t="str">
            <v>L</v>
          </cell>
          <cell r="CV43" t="str">
            <v>N</v>
          </cell>
          <cell r="CW43" t="str">
            <v>NaN</v>
          </cell>
          <cell r="CX43" t="str">
            <v>L</v>
          </cell>
          <cell r="CY43" t="str">
            <v>N</v>
          </cell>
          <cell r="CZ43" t="str">
            <v>NaN</v>
          </cell>
          <cell r="DA43" t="str">
            <v>L</v>
          </cell>
          <cell r="DB43" t="str">
            <v>N</v>
          </cell>
          <cell r="DC43">
            <v>16069.203674147953</v>
          </cell>
          <cell r="DF43">
            <v>886.53828768847495</v>
          </cell>
          <cell r="DI43">
            <v>210.04311000000001</v>
          </cell>
          <cell r="DL43">
            <v>2115.488975879683</v>
          </cell>
          <cell r="DN43" t="str">
            <v>N</v>
          </cell>
          <cell r="DR43">
            <v>12857.133300579795</v>
          </cell>
          <cell r="DT43" t="str">
            <v>N</v>
          </cell>
          <cell r="DU43" t="str">
            <v>NaN</v>
          </cell>
          <cell r="DV43" t="str">
            <v>M</v>
          </cell>
          <cell r="DX43" t="str">
            <v>NaN</v>
          </cell>
          <cell r="DY43" t="str">
            <v>L</v>
          </cell>
          <cell r="EA43">
            <v>0</v>
          </cell>
          <cell r="ED43">
            <v>0</v>
          </cell>
          <cell r="EF43" t="str">
            <v>N</v>
          </cell>
          <cell r="EG43">
            <v>0</v>
          </cell>
          <cell r="EI43" t="str">
            <v>N</v>
          </cell>
          <cell r="EJ43">
            <v>0</v>
          </cell>
          <cell r="EL43" t="str">
            <v>N</v>
          </cell>
          <cell r="EM43">
            <v>530578.72258099995</v>
          </cell>
          <cell r="EP43">
            <v>412626.26140946656</v>
          </cell>
          <cell r="ES43">
            <v>412626.26140946645</v>
          </cell>
          <cell r="EV43">
            <v>437422.54634957429</v>
          </cell>
          <cell r="EY43" t="str">
            <v>NaN</v>
          </cell>
        </row>
        <row r="44">
          <cell r="A44">
            <v>2008</v>
          </cell>
          <cell r="B44">
            <v>1461096.403558</v>
          </cell>
          <cell r="E44">
            <v>1221969.611148</v>
          </cell>
          <cell r="H44">
            <v>239126.79240999999</v>
          </cell>
          <cell r="K44">
            <v>1220.504564024819</v>
          </cell>
          <cell r="N44">
            <v>1570.3640415637128</v>
          </cell>
          <cell r="P44" t="str">
            <v>N</v>
          </cell>
          <cell r="Q44">
            <v>1334.8094353291558</v>
          </cell>
          <cell r="S44" t="str">
            <v>N</v>
          </cell>
          <cell r="T44">
            <v>235.55460623455693</v>
          </cell>
          <cell r="V44" t="str">
            <v>N</v>
          </cell>
          <cell r="W44" t="str">
            <v>NaN</v>
          </cell>
          <cell r="X44" t="str">
            <v>M</v>
          </cell>
          <cell r="Z44" t="str">
            <v>NaN</v>
          </cell>
          <cell r="AA44" t="str">
            <v>M</v>
          </cell>
          <cell r="AC44" t="str">
            <v>NaN</v>
          </cell>
          <cell r="AD44" t="str">
            <v>M</v>
          </cell>
          <cell r="AF44" t="str">
            <v>NaN</v>
          </cell>
          <cell r="AG44" t="str">
            <v>M</v>
          </cell>
          <cell r="AI44" t="str">
            <v>NaN</v>
          </cell>
          <cell r="AJ44" t="str">
            <v>M</v>
          </cell>
          <cell r="AL44" t="str">
            <v>NaN</v>
          </cell>
          <cell r="AM44" t="str">
            <v>M</v>
          </cell>
          <cell r="AO44">
            <v>132435.26568406669</v>
          </cell>
          <cell r="AR44">
            <v>69114.615265995293</v>
          </cell>
          <cell r="AU44">
            <v>36752.409810350196</v>
          </cell>
          <cell r="AW44" t="str">
            <v>N</v>
          </cell>
          <cell r="AX44" t="str">
            <v>NaN</v>
          </cell>
          <cell r="AY44" t="str">
            <v>L</v>
          </cell>
          <cell r="AZ44" t="str">
            <v>N</v>
          </cell>
          <cell r="BA44" t="str">
            <v>NaN</v>
          </cell>
          <cell r="BB44" t="str">
            <v>L</v>
          </cell>
          <cell r="BC44" t="str">
            <v>N</v>
          </cell>
          <cell r="BD44">
            <v>26547.169366802129</v>
          </cell>
          <cell r="BF44" t="str">
            <v>N</v>
          </cell>
          <cell r="BG44">
            <v>21.071240919098411</v>
          </cell>
          <cell r="BI44" t="str">
            <v>N</v>
          </cell>
          <cell r="BJ44">
            <v>21.071240919098411</v>
          </cell>
          <cell r="BL44" t="str">
            <v>N</v>
          </cell>
          <cell r="BM44" t="str">
            <v>NaN</v>
          </cell>
          <cell r="BN44" t="str">
            <v>M</v>
          </cell>
          <cell r="BO44" t="str">
            <v>N</v>
          </cell>
          <cell r="BP44" t="str">
            <v>NaN</v>
          </cell>
          <cell r="BQ44" t="str">
            <v>L</v>
          </cell>
          <cell r="BR44" t="str">
            <v>N</v>
          </cell>
          <cell r="BS44">
            <v>70335.119830020107</v>
          </cell>
          <cell r="BV44" t="str">
            <v>NaN</v>
          </cell>
          <cell r="BW44" t="str">
            <v>M</v>
          </cell>
          <cell r="BY44" t="str">
            <v>NaN</v>
          </cell>
          <cell r="BZ44" t="str">
            <v>M</v>
          </cell>
          <cell r="CB44" t="str">
            <v>NaN</v>
          </cell>
          <cell r="CC44" t="str">
            <v>M</v>
          </cell>
          <cell r="CE44">
            <v>142.09575240749402</v>
          </cell>
          <cell r="CG44" t="str">
            <v>N</v>
          </cell>
          <cell r="CH44">
            <v>142.09575240749402</v>
          </cell>
          <cell r="CJ44" t="str">
            <v>N</v>
          </cell>
          <cell r="CK44">
            <v>142.09575240749402</v>
          </cell>
          <cell r="CM44" t="str">
            <v>N</v>
          </cell>
          <cell r="CN44" t="str">
            <v>NaN</v>
          </cell>
          <cell r="CO44" t="str">
            <v>L</v>
          </cell>
          <cell r="CP44" t="str">
            <v>N</v>
          </cell>
          <cell r="CQ44" t="str">
            <v>NaN</v>
          </cell>
          <cell r="CR44" t="str">
            <v>L</v>
          </cell>
          <cell r="CS44" t="str">
            <v>N</v>
          </cell>
          <cell r="CT44" t="str">
            <v>NaN</v>
          </cell>
          <cell r="CU44" t="str">
            <v>L</v>
          </cell>
          <cell r="CV44" t="str">
            <v>N</v>
          </cell>
          <cell r="CW44" t="str">
            <v>NaN</v>
          </cell>
          <cell r="CX44" t="str">
            <v>L</v>
          </cell>
          <cell r="CY44" t="str">
            <v>N</v>
          </cell>
          <cell r="CZ44" t="str">
            <v>NaN</v>
          </cell>
          <cell r="DA44" t="str">
            <v>L</v>
          </cell>
          <cell r="DB44" t="str">
            <v>N</v>
          </cell>
          <cell r="DC44">
            <v>21251.528186702919</v>
          </cell>
          <cell r="DF44">
            <v>1205.7615243714022</v>
          </cell>
          <cell r="DI44">
            <v>232.1130999999996</v>
          </cell>
          <cell r="DL44">
            <v>2095.566758272008</v>
          </cell>
          <cell r="DN44" t="str">
            <v>N</v>
          </cell>
          <cell r="DR44">
            <v>17718.086804059509</v>
          </cell>
          <cell r="DT44" t="str">
            <v>N</v>
          </cell>
          <cell r="DU44" t="str">
            <v>NaN</v>
          </cell>
          <cell r="DV44" t="str">
            <v>M</v>
          </cell>
          <cell r="DX44" t="str">
            <v>NaN</v>
          </cell>
          <cell r="DY44" t="str">
            <v>L</v>
          </cell>
          <cell r="EA44">
            <v>0</v>
          </cell>
          <cell r="ED44">
            <v>0</v>
          </cell>
          <cell r="EF44" t="str">
            <v>N</v>
          </cell>
          <cell r="EG44">
            <v>0</v>
          </cell>
          <cell r="EI44" t="str">
            <v>N</v>
          </cell>
          <cell r="EJ44">
            <v>0</v>
          </cell>
          <cell r="EL44" t="str">
            <v>N</v>
          </cell>
          <cell r="EM44">
            <v>633843.45261100004</v>
          </cell>
          <cell r="EP44">
            <v>529767.89026652649</v>
          </cell>
          <cell r="ES44">
            <v>529767.89026652637</v>
          </cell>
          <cell r="EV44">
            <v>529256.55829102418</v>
          </cell>
          <cell r="EY44" t="str">
            <v>NaN</v>
          </cell>
        </row>
        <row r="45">
          <cell r="A45">
            <v>2009</v>
          </cell>
          <cell r="B45">
            <v>1210905.4969239999</v>
          </cell>
          <cell r="E45">
            <v>977240.81871899997</v>
          </cell>
          <cell r="H45">
            <v>233664.678205</v>
          </cell>
          <cell r="K45">
            <v>1062.8995308071287</v>
          </cell>
          <cell r="N45">
            <v>1554.0265378733177</v>
          </cell>
          <cell r="P45" t="str">
            <v>N</v>
          </cell>
          <cell r="Q45">
            <v>1320.92255719232</v>
          </cell>
          <cell r="S45" t="str">
            <v>N</v>
          </cell>
          <cell r="T45">
            <v>233.10398068099767</v>
          </cell>
          <cell r="V45" t="str">
            <v>N</v>
          </cell>
          <cell r="W45" t="str">
            <v>NaN</v>
          </cell>
          <cell r="X45" t="str">
            <v>M</v>
          </cell>
          <cell r="Z45" t="str">
            <v>NaN</v>
          </cell>
          <cell r="AA45" t="str">
            <v>M</v>
          </cell>
          <cell r="AC45" t="str">
            <v>NaN</v>
          </cell>
          <cell r="AD45" t="str">
            <v>M</v>
          </cell>
          <cell r="AF45" t="str">
            <v>NaN</v>
          </cell>
          <cell r="AG45" t="str">
            <v>M</v>
          </cell>
          <cell r="AI45" t="str">
            <v>NaN</v>
          </cell>
          <cell r="AJ45" t="str">
            <v>M</v>
          </cell>
          <cell r="AL45" t="str">
            <v>NaN</v>
          </cell>
          <cell r="AM45" t="str">
            <v>M</v>
          </cell>
          <cell r="AO45">
            <v>88394.896024748872</v>
          </cell>
          <cell r="AR45">
            <v>61859.079509732968</v>
          </cell>
          <cell r="AU45">
            <v>29965.926283754263</v>
          </cell>
          <cell r="AW45" t="str">
            <v>N</v>
          </cell>
          <cell r="AX45" t="str">
            <v>NaN</v>
          </cell>
          <cell r="AY45" t="str">
            <v>L</v>
          </cell>
          <cell r="AZ45" t="str">
            <v>N</v>
          </cell>
          <cell r="BA45" t="str">
            <v>NaN</v>
          </cell>
          <cell r="BB45" t="str">
            <v>L</v>
          </cell>
          <cell r="BC45" t="str">
            <v>N</v>
          </cell>
          <cell r="BD45">
            <v>-3451.9180046903234</v>
          </cell>
          <cell r="BF45" t="str">
            <v>N</v>
          </cell>
          <cell r="BG45">
            <v>21.808235951967603</v>
          </cell>
          <cell r="BI45" t="str">
            <v>N</v>
          </cell>
          <cell r="BJ45">
            <v>21.808235951967603</v>
          </cell>
          <cell r="BL45" t="str">
            <v>N</v>
          </cell>
          <cell r="BM45" t="str">
            <v>NaN</v>
          </cell>
          <cell r="BN45" t="str">
            <v>M</v>
          </cell>
          <cell r="BO45" t="str">
            <v>N</v>
          </cell>
          <cell r="BP45" t="str">
            <v>NaN</v>
          </cell>
          <cell r="BQ45" t="str">
            <v>L</v>
          </cell>
          <cell r="BR45" t="str">
            <v>N</v>
          </cell>
          <cell r="BS45">
            <v>62921.9790405401</v>
          </cell>
          <cell r="BV45" t="str">
            <v>NaN</v>
          </cell>
          <cell r="BW45" t="str">
            <v>M</v>
          </cell>
          <cell r="BY45" t="str">
            <v>NaN</v>
          </cell>
          <cell r="BZ45" t="str">
            <v>M</v>
          </cell>
          <cell r="CB45" t="str">
            <v>NaN</v>
          </cell>
          <cell r="CC45" t="str">
            <v>M</v>
          </cell>
          <cell r="CE45">
            <v>446.98133565511205</v>
          </cell>
          <cell r="CG45" t="str">
            <v>N</v>
          </cell>
          <cell r="CH45">
            <v>446.98133565511205</v>
          </cell>
          <cell r="CJ45" t="str">
            <v>N</v>
          </cell>
          <cell r="CK45">
            <v>446.98133565511205</v>
          </cell>
          <cell r="CM45" t="str">
            <v>N</v>
          </cell>
          <cell r="CN45" t="str">
            <v>NaN</v>
          </cell>
          <cell r="CO45" t="str">
            <v>L</v>
          </cell>
          <cell r="CP45" t="str">
            <v>N</v>
          </cell>
          <cell r="CQ45" t="str">
            <v>NaN</v>
          </cell>
          <cell r="CR45" t="str">
            <v>L</v>
          </cell>
          <cell r="CS45" t="str">
            <v>N</v>
          </cell>
          <cell r="CT45" t="str">
            <v>NaN</v>
          </cell>
          <cell r="CU45" t="str">
            <v>L</v>
          </cell>
          <cell r="CV45" t="str">
            <v>N</v>
          </cell>
          <cell r="CW45" t="str">
            <v>NaN</v>
          </cell>
          <cell r="CX45" t="str">
            <v>L</v>
          </cell>
          <cell r="CY45" t="str">
            <v>N</v>
          </cell>
          <cell r="CZ45" t="str">
            <v>NaN</v>
          </cell>
          <cell r="DA45" t="str">
            <v>L</v>
          </cell>
          <cell r="DB45" t="str">
            <v>N</v>
          </cell>
          <cell r="DC45">
            <v>22415.201245581968</v>
          </cell>
          <cell r="DF45">
            <v>1490.8181030021969</v>
          </cell>
          <cell r="DI45">
            <v>234.84704999999997</v>
          </cell>
          <cell r="DL45">
            <v>2330.627763337372</v>
          </cell>
          <cell r="DN45" t="str">
            <v>N</v>
          </cell>
          <cell r="DR45">
            <v>18358.9083292424</v>
          </cell>
          <cell r="DT45" t="str">
            <v>N</v>
          </cell>
          <cell r="DU45" t="str">
            <v>NaN</v>
          </cell>
          <cell r="DV45" t="str">
            <v>M</v>
          </cell>
          <cell r="DX45" t="str">
            <v>NaN</v>
          </cell>
          <cell r="DY45" t="str">
            <v>L</v>
          </cell>
          <cell r="EA45">
            <v>0</v>
          </cell>
          <cell r="ED45">
            <v>0</v>
          </cell>
          <cell r="EF45" t="str">
            <v>N</v>
          </cell>
          <cell r="EG45">
            <v>0</v>
          </cell>
          <cell r="EI45" t="str">
            <v>N</v>
          </cell>
          <cell r="EJ45">
            <v>0</v>
          </cell>
          <cell r="EL45" t="str">
            <v>N</v>
          </cell>
          <cell r="EM45">
            <v>406735.62023899989</v>
          </cell>
          <cell r="EP45">
            <v>140607.55249691941</v>
          </cell>
          <cell r="ES45">
            <v>140607.55249691941</v>
          </cell>
          <cell r="EV45">
            <v>140592.31185592196</v>
          </cell>
          <cell r="EY45" t="str">
            <v>NaN</v>
          </cell>
        </row>
        <row r="46">
          <cell r="A46">
            <v>2010</v>
          </cell>
          <cell r="B46">
            <v>1445714.1071473069</v>
          </cell>
          <cell r="E46">
            <v>1170016.618456159</v>
          </cell>
          <cell r="H46">
            <v>275697.488691148</v>
          </cell>
          <cell r="K46">
            <v>924.61361664686103</v>
          </cell>
          <cell r="N46">
            <v>1693.4115381123979</v>
          </cell>
          <cell r="P46" t="str">
            <v>N</v>
          </cell>
          <cell r="Q46">
            <v>1439.3998073955381</v>
          </cell>
          <cell r="S46" t="str">
            <v>N</v>
          </cell>
          <cell r="T46">
            <v>254.01173071685966</v>
          </cell>
          <cell r="V46" t="str">
            <v>N</v>
          </cell>
          <cell r="W46" t="str">
            <v>NaN</v>
          </cell>
          <cell r="X46" t="str">
            <v>M</v>
          </cell>
          <cell r="Z46" t="str">
            <v>NaN</v>
          </cell>
          <cell r="AA46" t="str">
            <v>M</v>
          </cell>
          <cell r="AC46" t="str">
            <v>NaN</v>
          </cell>
          <cell r="AD46" t="str">
            <v>M</v>
          </cell>
          <cell r="AF46" t="str">
            <v>NaN</v>
          </cell>
          <cell r="AG46" t="str">
            <v>M</v>
          </cell>
          <cell r="AI46" t="str">
            <v>NaN</v>
          </cell>
          <cell r="AJ46" t="str">
            <v>M</v>
          </cell>
          <cell r="AL46" t="str">
            <v>NaN</v>
          </cell>
          <cell r="AM46" t="str">
            <v>M</v>
          </cell>
          <cell r="AO46">
            <v>112317.8287402132</v>
          </cell>
          <cell r="AR46">
            <v>69056.055190417974</v>
          </cell>
          <cell r="AU46">
            <v>42840.645494159537</v>
          </cell>
          <cell r="AW46" t="str">
            <v>N</v>
          </cell>
          <cell r="AX46" t="str">
            <v>NaN</v>
          </cell>
          <cell r="AY46" t="str">
            <v>L</v>
          </cell>
          <cell r="AZ46" t="str">
            <v>N</v>
          </cell>
          <cell r="BA46" t="str">
            <v>NaN</v>
          </cell>
          <cell r="BB46" t="str">
            <v>L</v>
          </cell>
          <cell r="BC46" t="str">
            <v>N</v>
          </cell>
          <cell r="BD46">
            <v>394.70126163508939</v>
          </cell>
          <cell r="BF46" t="str">
            <v>N</v>
          </cell>
          <cell r="BG46">
            <v>26.426794000588828</v>
          </cell>
          <cell r="BI46" t="str">
            <v>N</v>
          </cell>
          <cell r="BJ46">
            <v>26.426794000588828</v>
          </cell>
          <cell r="BL46" t="str">
            <v>N</v>
          </cell>
          <cell r="BM46" t="str">
            <v>NaN</v>
          </cell>
          <cell r="BN46" t="str">
            <v>M</v>
          </cell>
          <cell r="BO46" t="str">
            <v>N</v>
          </cell>
          <cell r="BP46" t="str">
            <v>NaN</v>
          </cell>
          <cell r="BQ46" t="str">
            <v>L</v>
          </cell>
          <cell r="BR46" t="str">
            <v>N</v>
          </cell>
          <cell r="BS46">
            <v>69980.668807064852</v>
          </cell>
          <cell r="BV46" t="str">
            <v>NaN</v>
          </cell>
          <cell r="BW46" t="str">
            <v>M</v>
          </cell>
          <cell r="BY46" t="str">
            <v>NaN</v>
          </cell>
          <cell r="BZ46" t="str">
            <v>M</v>
          </cell>
          <cell r="CB46" t="str">
            <v>NaN</v>
          </cell>
          <cell r="CC46" t="str">
            <v>M</v>
          </cell>
          <cell r="CE46">
            <v>547.67082994646898</v>
          </cell>
          <cell r="CG46" t="str">
            <v>N</v>
          </cell>
          <cell r="CH46">
            <v>547.67082994646898</v>
          </cell>
          <cell r="CJ46" t="str">
            <v>N</v>
          </cell>
          <cell r="CK46">
            <v>547.67082994646898</v>
          </cell>
          <cell r="CM46" t="str">
            <v>N</v>
          </cell>
          <cell r="CN46" t="str">
            <v>NaN</v>
          </cell>
          <cell r="CO46" t="str">
            <v>L</v>
          </cell>
          <cell r="CP46" t="str">
            <v>N</v>
          </cell>
          <cell r="CQ46" t="str">
            <v>NaN</v>
          </cell>
          <cell r="CR46" t="str">
            <v>L</v>
          </cell>
          <cell r="CS46" t="str">
            <v>N</v>
          </cell>
          <cell r="CT46" t="str">
            <v>NaN</v>
          </cell>
          <cell r="CU46" t="str">
            <v>L</v>
          </cell>
          <cell r="CV46" t="str">
            <v>N</v>
          </cell>
          <cell r="CW46" t="str">
            <v>NaN</v>
          </cell>
          <cell r="CX46" t="str">
            <v>L</v>
          </cell>
          <cell r="CY46" t="str">
            <v>N</v>
          </cell>
          <cell r="CZ46" t="str">
            <v>NaN</v>
          </cell>
          <cell r="DA46" t="str">
            <v>L</v>
          </cell>
          <cell r="DB46" t="str">
            <v>N</v>
          </cell>
          <cell r="DC46">
            <v>26963.672484221119</v>
          </cell>
          <cell r="DF46">
            <v>1376.3773108718722</v>
          </cell>
          <cell r="DI46">
            <v>227.42104</v>
          </cell>
          <cell r="DL46">
            <v>2881.1832648139252</v>
          </cell>
          <cell r="DN46" t="str">
            <v>N</v>
          </cell>
          <cell r="DR46">
            <v>22478.690868535319</v>
          </cell>
          <cell r="DT46" t="str">
            <v>N</v>
          </cell>
          <cell r="DU46" t="str">
            <v>NaN</v>
          </cell>
          <cell r="DV46" t="str">
            <v>M</v>
          </cell>
          <cell r="DX46" t="str">
            <v>NaN</v>
          </cell>
          <cell r="DY46" t="str">
            <v>L</v>
          </cell>
          <cell r="EA46">
            <v>0</v>
          </cell>
          <cell r="ED46">
            <v>0</v>
          </cell>
          <cell r="EF46" t="str">
            <v>N</v>
          </cell>
          <cell r="EG46">
            <v>0</v>
          </cell>
          <cell r="EI46" t="str">
            <v>N</v>
          </cell>
          <cell r="EJ46">
            <v>0</v>
          </cell>
          <cell r="EL46" t="str">
            <v>N</v>
          </cell>
          <cell r="EM46">
            <v>397219.24674206105</v>
          </cell>
          <cell r="EP46">
            <v>145168.57692412182</v>
          </cell>
          <cell r="ES46">
            <v>145168.576924122</v>
          </cell>
          <cell r="EV46">
            <v>145204.22588914065</v>
          </cell>
          <cell r="EY46" t="str">
            <v>NaN</v>
          </cell>
        </row>
        <row r="47">
          <cell r="A47">
            <v>2011</v>
          </cell>
          <cell r="B47">
            <v>1654678.7053502689</v>
          </cell>
          <cell r="E47">
            <v>1360390.17006984</v>
          </cell>
          <cell r="H47">
            <v>294288.535280429</v>
          </cell>
          <cell r="K47">
            <v>1531.1526691710615</v>
          </cell>
          <cell r="N47">
            <v>2499.1325738423943</v>
          </cell>
          <cell r="P47" t="str">
            <v>N</v>
          </cell>
          <cell r="Q47">
            <v>2124.262687766035</v>
          </cell>
          <cell r="S47" t="str">
            <v>N</v>
          </cell>
          <cell r="T47">
            <v>374.86988607635908</v>
          </cell>
          <cell r="V47" t="str">
            <v>N</v>
          </cell>
          <cell r="W47" t="str">
            <v>NaN</v>
          </cell>
          <cell r="X47" t="str">
            <v>M</v>
          </cell>
          <cell r="Z47" t="str">
            <v>NaN</v>
          </cell>
          <cell r="AA47" t="str">
            <v>M</v>
          </cell>
          <cell r="AC47" t="str">
            <v>NaN</v>
          </cell>
          <cell r="AD47" t="str">
            <v>M</v>
          </cell>
          <cell r="AF47" t="str">
            <v>NaN</v>
          </cell>
          <cell r="AG47" t="str">
            <v>M</v>
          </cell>
          <cell r="AI47" t="str">
            <v>NaN</v>
          </cell>
          <cell r="AJ47" t="str">
            <v>M</v>
          </cell>
          <cell r="AL47" t="str">
            <v>NaN</v>
          </cell>
          <cell r="AM47" t="str">
            <v>M</v>
          </cell>
          <cell r="AO47">
            <v>188551.58135602757</v>
          </cell>
          <cell r="AR47">
            <v>80945.742879376674</v>
          </cell>
          <cell r="AU47">
            <v>38447.610679833822</v>
          </cell>
          <cell r="AW47" t="str">
            <v>N</v>
          </cell>
          <cell r="AX47" t="str">
            <v>NaN</v>
          </cell>
          <cell r="AY47" t="str">
            <v>L</v>
          </cell>
          <cell r="AZ47" t="str">
            <v>N</v>
          </cell>
          <cell r="BA47" t="str">
            <v>NaN</v>
          </cell>
          <cell r="BB47" t="str">
            <v>L</v>
          </cell>
          <cell r="BC47" t="str">
            <v>N</v>
          </cell>
          <cell r="BD47">
            <v>69136.425683255191</v>
          </cell>
          <cell r="BF47" t="str">
            <v>N</v>
          </cell>
          <cell r="BG47">
            <v>21.80211356190048</v>
          </cell>
          <cell r="BI47" t="str">
            <v>N</v>
          </cell>
          <cell r="BJ47">
            <v>21.80211356190048</v>
          </cell>
          <cell r="BL47" t="str">
            <v>N</v>
          </cell>
          <cell r="BM47" t="str">
            <v>NaN</v>
          </cell>
          <cell r="BN47" t="str">
            <v>M</v>
          </cell>
          <cell r="BO47" t="str">
            <v>N</v>
          </cell>
          <cell r="BP47" t="str">
            <v>NaN</v>
          </cell>
          <cell r="BQ47" t="str">
            <v>L</v>
          </cell>
          <cell r="BR47" t="str">
            <v>N</v>
          </cell>
          <cell r="BS47">
            <v>82476.895548547735</v>
          </cell>
          <cell r="BV47" t="str">
            <v>NaN</v>
          </cell>
          <cell r="BW47" t="str">
            <v>M</v>
          </cell>
          <cell r="BY47" t="str">
            <v>NaN</v>
          </cell>
          <cell r="BZ47" t="str">
            <v>M</v>
          </cell>
          <cell r="CB47" t="str">
            <v>NaN</v>
          </cell>
          <cell r="CC47" t="str">
            <v>M</v>
          </cell>
          <cell r="CE47">
            <v>628.80576015318206</v>
          </cell>
          <cell r="CG47" t="str">
            <v>N</v>
          </cell>
          <cell r="CH47">
            <v>628.80576015318206</v>
          </cell>
          <cell r="CJ47" t="str">
            <v>N</v>
          </cell>
          <cell r="CK47">
            <v>628.80576015318206</v>
          </cell>
          <cell r="CM47" t="str">
            <v>N</v>
          </cell>
          <cell r="CN47" t="str">
            <v>NaN</v>
          </cell>
          <cell r="CO47" t="str">
            <v>L</v>
          </cell>
          <cell r="CP47" t="str">
            <v>N</v>
          </cell>
          <cell r="CQ47" t="str">
            <v>NaN</v>
          </cell>
          <cell r="CR47" t="str">
            <v>L</v>
          </cell>
          <cell r="CS47" t="str">
            <v>N</v>
          </cell>
          <cell r="CT47" t="str">
            <v>NaN</v>
          </cell>
          <cell r="CU47" t="str">
            <v>L</v>
          </cell>
          <cell r="CV47" t="str">
            <v>N</v>
          </cell>
          <cell r="CW47" t="str">
            <v>NaN</v>
          </cell>
          <cell r="CX47" t="str">
            <v>L</v>
          </cell>
          <cell r="CY47" t="str">
            <v>N</v>
          </cell>
          <cell r="CZ47" t="str">
            <v>NaN</v>
          </cell>
          <cell r="DA47" t="str">
            <v>L</v>
          </cell>
          <cell r="DB47" t="str">
            <v>N</v>
          </cell>
          <cell r="DC47">
            <v>34425.083866213361</v>
          </cell>
          <cell r="DF47">
            <v>1515.8426668873751</v>
          </cell>
          <cell r="DI47">
            <v>319.93233244619483</v>
          </cell>
          <cell r="DL47">
            <v>2810.5065968272197</v>
          </cell>
          <cell r="DN47" t="str">
            <v>N</v>
          </cell>
          <cell r="DR47">
            <v>29778.802270052569</v>
          </cell>
          <cell r="DT47" t="str">
            <v>N</v>
          </cell>
          <cell r="DU47" t="str">
            <v>NaN</v>
          </cell>
          <cell r="DV47" t="str">
            <v>M</v>
          </cell>
          <cell r="DX47" t="str">
            <v>NaN</v>
          </cell>
          <cell r="DY47" t="str">
            <v>L</v>
          </cell>
          <cell r="EA47">
            <v>0</v>
          </cell>
          <cell r="ED47">
            <v>0</v>
          </cell>
          <cell r="EF47" t="str">
            <v>N</v>
          </cell>
          <cell r="EG47">
            <v>0</v>
          </cell>
          <cell r="EI47" t="str">
            <v>N</v>
          </cell>
          <cell r="EJ47">
            <v>0</v>
          </cell>
          <cell r="EL47" t="str">
            <v>N</v>
          </cell>
          <cell r="EM47">
            <v>462564.84646733</v>
          </cell>
          <cell r="EP47">
            <v>316421.60055479489</v>
          </cell>
          <cell r="ES47">
            <v>316421.60055479477</v>
          </cell>
          <cell r="EV47">
            <v>316701.82064730598</v>
          </cell>
          <cell r="EY47" t="str">
            <v>NaN</v>
          </cell>
        </row>
        <row r="48">
          <cell r="A48">
            <v>2012</v>
          </cell>
          <cell r="B48">
            <v>1890780.1138532069</v>
          </cell>
          <cell r="E48">
            <v>1555717.3781966302</v>
          </cell>
          <cell r="H48">
            <v>335062.73565657699</v>
          </cell>
          <cell r="K48">
            <v>1940.9</v>
          </cell>
          <cell r="N48">
            <v>4148.9768045475812</v>
          </cell>
          <cell r="P48" t="str">
            <v>N</v>
          </cell>
          <cell r="Q48">
            <v>3526.6302838654442</v>
          </cell>
          <cell r="S48" t="str">
            <v>N</v>
          </cell>
          <cell r="T48">
            <v>622.34652068213722</v>
          </cell>
          <cell r="V48" t="str">
            <v>N</v>
          </cell>
          <cell r="W48" t="str">
            <v>NaN</v>
          </cell>
          <cell r="X48" t="str">
            <v>M</v>
          </cell>
          <cell r="Z48" t="str">
            <v>NaN</v>
          </cell>
          <cell r="AA48" t="str">
            <v>M</v>
          </cell>
          <cell r="AC48" t="str">
            <v>NaN</v>
          </cell>
          <cell r="AD48" t="str">
            <v>M</v>
          </cell>
          <cell r="AF48" t="str">
            <v>NaN</v>
          </cell>
          <cell r="AG48" t="str">
            <v>M</v>
          </cell>
          <cell r="AI48" t="str">
            <v>NaN</v>
          </cell>
          <cell r="AJ48" t="str">
            <v>M</v>
          </cell>
          <cell r="AL48" t="str">
            <v>NaN</v>
          </cell>
          <cell r="AM48" t="str">
            <v>M</v>
          </cell>
          <cell r="AO48">
            <v>197915.61046391077</v>
          </cell>
          <cell r="AR48">
            <v>94883.631179826072</v>
          </cell>
          <cell r="AU48">
            <v>52794.920651192922</v>
          </cell>
          <cell r="AW48" t="str">
            <v>N</v>
          </cell>
          <cell r="AX48" t="str">
            <v>NaN</v>
          </cell>
          <cell r="AY48" t="str">
            <v>L</v>
          </cell>
          <cell r="AZ48" t="str">
            <v>N</v>
          </cell>
          <cell r="BA48" t="str">
            <v>NaN</v>
          </cell>
          <cell r="BB48" t="str">
            <v>L</v>
          </cell>
          <cell r="BC48" t="str">
            <v>N</v>
          </cell>
          <cell r="BD48">
            <v>50198.445289318843</v>
          </cell>
          <cell r="BF48" t="str">
            <v>N</v>
          </cell>
          <cell r="BG48">
            <v>38.613343572903034</v>
          </cell>
          <cell r="BI48" t="str">
            <v>N</v>
          </cell>
          <cell r="BJ48">
            <v>38.613343572903034</v>
          </cell>
          <cell r="BL48" t="str">
            <v>N</v>
          </cell>
          <cell r="BM48" t="str">
            <v>NaN</v>
          </cell>
          <cell r="BN48" t="str">
            <v>M</v>
          </cell>
          <cell r="BO48" t="str">
            <v>N</v>
          </cell>
          <cell r="BP48" t="str">
            <v>NaN</v>
          </cell>
          <cell r="BQ48" t="str">
            <v>L</v>
          </cell>
          <cell r="BR48" t="str">
            <v>N</v>
          </cell>
          <cell r="BS48">
            <v>96824.531179826066</v>
          </cell>
          <cell r="BV48" t="str">
            <v>NaN</v>
          </cell>
          <cell r="BW48" t="str">
            <v>M</v>
          </cell>
          <cell r="BY48" t="str">
            <v>NaN</v>
          </cell>
          <cell r="BZ48" t="str">
            <v>M</v>
          </cell>
          <cell r="CB48" t="str">
            <v>NaN</v>
          </cell>
          <cell r="CC48" t="str">
            <v>M</v>
          </cell>
          <cell r="CE48">
            <v>683.84406336369591</v>
          </cell>
          <cell r="CG48" t="str">
            <v>N</v>
          </cell>
          <cell r="CH48">
            <v>683.84406336369591</v>
          </cell>
          <cell r="CJ48" t="str">
            <v>N</v>
          </cell>
          <cell r="CK48">
            <v>683.84406336369591</v>
          </cell>
          <cell r="CM48" t="str">
            <v>N</v>
          </cell>
          <cell r="CN48" t="str">
            <v>NaN</v>
          </cell>
          <cell r="CO48" t="str">
            <v>L</v>
          </cell>
          <cell r="CP48" t="str">
            <v>N</v>
          </cell>
          <cell r="CQ48" t="str">
            <v>NaN</v>
          </cell>
          <cell r="CR48" t="str">
            <v>L</v>
          </cell>
          <cell r="CS48" t="str">
            <v>N</v>
          </cell>
          <cell r="CT48" t="str">
            <v>NaN</v>
          </cell>
          <cell r="CU48" t="str">
            <v>L</v>
          </cell>
          <cell r="CV48" t="str">
            <v>N</v>
          </cell>
          <cell r="CW48" t="str">
            <v>NaN</v>
          </cell>
          <cell r="CX48" t="str">
            <v>L</v>
          </cell>
          <cell r="CY48" t="str">
            <v>N</v>
          </cell>
          <cell r="CZ48" t="str">
            <v>NaN</v>
          </cell>
          <cell r="DA48" t="str">
            <v>L</v>
          </cell>
          <cell r="DB48" t="str">
            <v>N</v>
          </cell>
          <cell r="DC48">
            <v>35372.566553397904</v>
          </cell>
          <cell r="DF48">
            <v>1851.9081721729422</v>
          </cell>
          <cell r="DI48">
            <v>392.56175582104623</v>
          </cell>
          <cell r="DL48">
            <v>3646.6969866323125</v>
          </cell>
          <cell r="DN48" t="str">
            <v>N</v>
          </cell>
          <cell r="DR48">
            <v>29481.399638771603</v>
          </cell>
          <cell r="DT48" t="str">
            <v>N</v>
          </cell>
          <cell r="DU48" t="str">
            <v>NaN</v>
          </cell>
          <cell r="DV48" t="str">
            <v>M</v>
          </cell>
          <cell r="DX48" t="str">
            <v>NaN</v>
          </cell>
          <cell r="DY48" t="str">
            <v>L</v>
          </cell>
          <cell r="EA48">
            <v>184.87465019999996</v>
          </cell>
          <cell r="ED48">
            <v>0</v>
          </cell>
          <cell r="EF48" t="str">
            <v>N</v>
          </cell>
          <cell r="EG48">
            <v>0</v>
          </cell>
          <cell r="EI48" t="str">
            <v>N</v>
          </cell>
          <cell r="EJ48">
            <v>184.87465019999996</v>
          </cell>
          <cell r="EL48" t="str">
            <v>N</v>
          </cell>
          <cell r="EM48">
            <v>525072.16834618396</v>
          </cell>
          <cell r="EP48">
            <v>348478.26026744262</v>
          </cell>
          <cell r="ES48">
            <v>348663.13491764251</v>
          </cell>
          <cell r="EV48">
            <v>349394.42253205052</v>
          </cell>
          <cell r="EY48" t="str">
            <v>NaN</v>
          </cell>
        </row>
        <row r="49">
          <cell r="A49">
            <v>2013</v>
          </cell>
          <cell r="B49">
            <v>1981010.0921589909</v>
          </cell>
          <cell r="E49">
            <v>1629518.281904981</v>
          </cell>
          <cell r="H49">
            <v>351491.81025401002</v>
          </cell>
          <cell r="K49">
            <v>1712.1615164665732</v>
          </cell>
          <cell r="N49">
            <v>4912.395428282196</v>
          </cell>
          <cell r="P49" t="str">
            <v>N</v>
          </cell>
          <cell r="Q49">
            <v>4175.5361140398663</v>
          </cell>
          <cell r="S49" t="str">
            <v>N</v>
          </cell>
          <cell r="T49">
            <v>736.85931424232945</v>
          </cell>
          <cell r="V49" t="str">
            <v>N</v>
          </cell>
          <cell r="W49" t="str">
            <v>NaN</v>
          </cell>
          <cell r="X49" t="str">
            <v>M</v>
          </cell>
          <cell r="Z49" t="str">
            <v>NaN</v>
          </cell>
          <cell r="AA49" t="str">
            <v>M</v>
          </cell>
          <cell r="AC49" t="str">
            <v>NaN</v>
          </cell>
          <cell r="AD49" t="str">
            <v>M</v>
          </cell>
          <cell r="AF49" t="str">
            <v>NaN</v>
          </cell>
          <cell r="AG49" t="str">
            <v>M</v>
          </cell>
          <cell r="AI49" t="str">
            <v>NaN</v>
          </cell>
          <cell r="AJ49" t="str">
            <v>M</v>
          </cell>
          <cell r="AL49" t="str">
            <v>NaN</v>
          </cell>
          <cell r="AM49" t="str">
            <v>M</v>
          </cell>
          <cell r="AO49">
            <v>226000.39199718231</v>
          </cell>
          <cell r="AR49">
            <v>103893.47496602274</v>
          </cell>
          <cell r="AU49">
            <v>68997.213290805375</v>
          </cell>
          <cell r="AW49" t="str">
            <v>N</v>
          </cell>
          <cell r="AX49" t="str">
            <v>NaN</v>
          </cell>
          <cell r="AY49" t="str">
            <v>L</v>
          </cell>
          <cell r="AZ49" t="str">
            <v>N</v>
          </cell>
          <cell r="BA49" t="str">
            <v>NaN</v>
          </cell>
          <cell r="BB49" t="str">
            <v>L</v>
          </cell>
          <cell r="BC49" t="str">
            <v>N</v>
          </cell>
          <cell r="BD49">
            <v>52899.97726070389</v>
          </cell>
          <cell r="BF49" t="str">
            <v>N</v>
          </cell>
          <cell r="BG49">
            <v>209.7264796503022</v>
          </cell>
          <cell r="BI49" t="str">
            <v>N</v>
          </cell>
          <cell r="BJ49">
            <v>209.7264796503022</v>
          </cell>
          <cell r="BL49" t="str">
            <v>N</v>
          </cell>
          <cell r="BM49" t="str">
            <v>NaN</v>
          </cell>
          <cell r="BN49" t="str">
            <v>M</v>
          </cell>
          <cell r="BO49" t="str">
            <v>N</v>
          </cell>
          <cell r="BP49" t="str">
            <v>NaN</v>
          </cell>
          <cell r="BQ49" t="str">
            <v>L</v>
          </cell>
          <cell r="BR49" t="str">
            <v>N</v>
          </cell>
          <cell r="BS49">
            <v>105605.63648248932</v>
          </cell>
          <cell r="BV49" t="str">
            <v>NaN</v>
          </cell>
          <cell r="BW49" t="str">
            <v>M</v>
          </cell>
          <cell r="BY49" t="str">
            <v>NaN</v>
          </cell>
          <cell r="BZ49" t="str">
            <v>M</v>
          </cell>
          <cell r="CB49" t="str">
            <v>NaN</v>
          </cell>
          <cell r="CC49" t="str">
            <v>M</v>
          </cell>
          <cell r="CE49">
            <v>594.92191827153704</v>
          </cell>
          <cell r="CG49" t="str">
            <v>N</v>
          </cell>
          <cell r="CH49">
            <v>594.92191827153704</v>
          </cell>
          <cell r="CJ49" t="str">
            <v>N</v>
          </cell>
          <cell r="CK49">
            <v>594.92191827153704</v>
          </cell>
          <cell r="CM49" t="str">
            <v>N</v>
          </cell>
          <cell r="CN49" t="str">
            <v>NaN</v>
          </cell>
          <cell r="CO49" t="str">
            <v>L</v>
          </cell>
          <cell r="CP49" t="str">
            <v>N</v>
          </cell>
          <cell r="CQ49" t="str">
            <v>NaN</v>
          </cell>
          <cell r="CR49" t="str">
            <v>L</v>
          </cell>
          <cell r="CS49" t="str">
            <v>N</v>
          </cell>
          <cell r="CT49" t="str">
            <v>NaN</v>
          </cell>
          <cell r="CU49" t="str">
            <v>L</v>
          </cell>
          <cell r="CV49" t="str">
            <v>N</v>
          </cell>
          <cell r="CW49" t="str">
            <v>NaN</v>
          </cell>
          <cell r="CX49" t="str">
            <v>L</v>
          </cell>
          <cell r="CY49" t="str">
            <v>N</v>
          </cell>
          <cell r="CZ49" t="str">
            <v>NaN</v>
          </cell>
          <cell r="DA49" t="str">
            <v>L</v>
          </cell>
          <cell r="DB49" t="str">
            <v>N</v>
          </cell>
          <cell r="DC49">
            <v>38622.290735185736</v>
          </cell>
          <cell r="DF49">
            <v>1730.8765331929401</v>
          </cell>
          <cell r="DI49">
            <v>642.24244101852969</v>
          </cell>
          <cell r="DL49">
            <v>4683.3498143005618</v>
          </cell>
          <cell r="DN49" t="str">
            <v>N</v>
          </cell>
          <cell r="DR49">
            <v>31565.821946673706</v>
          </cell>
          <cell r="DT49" t="str">
            <v>N</v>
          </cell>
          <cell r="DU49" t="str">
            <v>NaN</v>
          </cell>
          <cell r="DV49" t="str">
            <v>M</v>
          </cell>
          <cell r="DX49" t="str">
            <v>NaN</v>
          </cell>
          <cell r="DY49" t="str">
            <v>L</v>
          </cell>
          <cell r="EA49">
            <v>0</v>
          </cell>
          <cell r="ED49">
            <v>0</v>
          </cell>
          <cell r="EF49" t="str">
            <v>N</v>
          </cell>
          <cell r="EG49">
            <v>0</v>
          </cell>
          <cell r="EI49" t="str">
            <v>N</v>
          </cell>
          <cell r="EJ49">
            <v>0</v>
          </cell>
          <cell r="EL49" t="str">
            <v>N</v>
          </cell>
          <cell r="EM49">
            <v>338649.76908158383</v>
          </cell>
          <cell r="EP49">
            <v>171283.58722856559</v>
          </cell>
          <cell r="ES49">
            <v>171283.58722856559</v>
          </cell>
          <cell r="EV49">
            <v>169568.94549412551</v>
          </cell>
          <cell r="EY49" t="str">
            <v>NaN</v>
          </cell>
        </row>
        <row r="50">
          <cell r="A50">
            <v>2014</v>
          </cell>
          <cell r="B50">
            <v>2086676.877610448</v>
          </cell>
          <cell r="E50">
            <v>1693719.8589227099</v>
          </cell>
          <cell r="H50">
            <v>392957.01868773822</v>
          </cell>
          <cell r="K50">
            <v>2373.7961859999996</v>
          </cell>
          <cell r="N50">
            <v>5564.0543998887024</v>
          </cell>
          <cell r="P50" t="str">
            <v>N</v>
          </cell>
          <cell r="Q50">
            <v>4729.4462399053973</v>
          </cell>
          <cell r="S50" t="str">
            <v>N</v>
          </cell>
          <cell r="T50">
            <v>834.60815998330531</v>
          </cell>
          <cell r="V50" t="str">
            <v>N</v>
          </cell>
          <cell r="W50" t="str">
            <v>NaN</v>
          </cell>
          <cell r="X50" t="str">
            <v>M</v>
          </cell>
          <cell r="Z50" t="str">
            <v>NaN</v>
          </cell>
          <cell r="AA50" t="str">
            <v>M</v>
          </cell>
          <cell r="AC50" t="str">
            <v>NaN</v>
          </cell>
          <cell r="AD50" t="str">
            <v>M</v>
          </cell>
          <cell r="AF50" t="str">
            <v>NaN</v>
          </cell>
          <cell r="AG50" t="str">
            <v>M</v>
          </cell>
          <cell r="AI50" t="str">
            <v>NaN</v>
          </cell>
          <cell r="AJ50" t="str">
            <v>M</v>
          </cell>
          <cell r="AL50" t="str">
            <v>NaN</v>
          </cell>
          <cell r="AM50" t="str">
            <v>M</v>
          </cell>
          <cell r="AO50">
            <v>228554.7101370481</v>
          </cell>
          <cell r="AR50">
            <v>106613.60969647209</v>
          </cell>
          <cell r="AU50">
            <v>68977.402532573091</v>
          </cell>
          <cell r="AW50" t="str">
            <v>N</v>
          </cell>
          <cell r="AX50" t="str">
            <v>NaN</v>
          </cell>
          <cell r="AY50" t="str">
            <v>L</v>
          </cell>
          <cell r="AZ50" t="str">
            <v>N</v>
          </cell>
          <cell r="BA50" t="str">
            <v>NaN</v>
          </cell>
          <cell r="BB50" t="str">
            <v>L</v>
          </cell>
          <cell r="BC50" t="str">
            <v>N</v>
          </cell>
          <cell r="BD50">
            <v>52690.775018207707</v>
          </cell>
          <cell r="BF50" t="str">
            <v>N</v>
          </cell>
          <cell r="BG50">
            <v>272.92288979519833</v>
          </cell>
          <cell r="BI50" t="str">
            <v>N</v>
          </cell>
          <cell r="BJ50">
            <v>272.92288979519833</v>
          </cell>
          <cell r="BL50" t="str">
            <v>N</v>
          </cell>
          <cell r="BM50" t="str">
            <v>NaN</v>
          </cell>
          <cell r="BN50" t="str">
            <v>M</v>
          </cell>
          <cell r="BO50" t="str">
            <v>N</v>
          </cell>
          <cell r="BP50" t="str">
            <v>NaN</v>
          </cell>
          <cell r="BQ50" t="str">
            <v>L</v>
          </cell>
          <cell r="BR50" t="str">
            <v>N</v>
          </cell>
          <cell r="BS50">
            <v>108987.4058824721</v>
          </cell>
          <cell r="BV50" t="str">
            <v>NaN</v>
          </cell>
          <cell r="BW50" t="str">
            <v>M</v>
          </cell>
          <cell r="BY50" t="str">
            <v>NaN</v>
          </cell>
          <cell r="BZ50" t="str">
            <v>M</v>
          </cell>
          <cell r="CB50" t="str">
            <v>NaN</v>
          </cell>
          <cell r="CC50" t="str">
            <v>M</v>
          </cell>
          <cell r="CE50">
            <v>31.081730912730002</v>
          </cell>
          <cell r="CG50" t="str">
            <v>N</v>
          </cell>
          <cell r="CH50">
            <v>31.081730912730002</v>
          </cell>
          <cell r="CJ50" t="str">
            <v>N</v>
          </cell>
          <cell r="CK50">
            <v>31.081730912730002</v>
          </cell>
          <cell r="CM50" t="str">
            <v>N</v>
          </cell>
          <cell r="CN50" t="str">
            <v>NaN</v>
          </cell>
          <cell r="CO50" t="str">
            <v>L</v>
          </cell>
          <cell r="CP50" t="str">
            <v>N</v>
          </cell>
          <cell r="CQ50" t="str">
            <v>NaN</v>
          </cell>
          <cell r="CR50" t="str">
            <v>L</v>
          </cell>
          <cell r="CS50" t="str">
            <v>N</v>
          </cell>
          <cell r="CT50" t="str">
            <v>NaN</v>
          </cell>
          <cell r="CU50" t="str">
            <v>L</v>
          </cell>
          <cell r="CV50" t="str">
            <v>N</v>
          </cell>
          <cell r="CW50" t="str">
            <v>NaN</v>
          </cell>
          <cell r="CX50" t="str">
            <v>L</v>
          </cell>
          <cell r="CY50" t="str">
            <v>N</v>
          </cell>
          <cell r="CZ50" t="str">
            <v>NaN</v>
          </cell>
          <cell r="DA50" t="str">
            <v>L</v>
          </cell>
          <cell r="DB50" t="str">
            <v>N</v>
          </cell>
          <cell r="DC50">
            <v>45159.481058007193</v>
          </cell>
          <cell r="DF50">
            <v>1953.4469847995454</v>
          </cell>
          <cell r="DI50">
            <v>2029.7724870142956</v>
          </cell>
          <cell r="DL50">
            <v>5749.4476551888947</v>
          </cell>
          <cell r="DN50" t="str">
            <v>N</v>
          </cell>
          <cell r="DR50">
            <v>35426.813931004457</v>
          </cell>
          <cell r="DT50" t="str">
            <v>N</v>
          </cell>
          <cell r="DU50" t="str">
            <v>NaN</v>
          </cell>
          <cell r="DV50" t="str">
            <v>M</v>
          </cell>
          <cell r="DX50" t="str">
            <v>NaN</v>
          </cell>
          <cell r="DY50" t="str">
            <v>L</v>
          </cell>
          <cell r="EA50">
            <v>245.94010309999999</v>
          </cell>
          <cell r="ED50">
            <v>0</v>
          </cell>
          <cell r="EF50" t="str">
            <v>N</v>
          </cell>
          <cell r="EG50">
            <v>0</v>
          </cell>
          <cell r="EI50" t="str">
            <v>N</v>
          </cell>
          <cell r="EJ50">
            <v>245.94010309999999</v>
          </cell>
          <cell r="EL50" t="str">
            <v>N</v>
          </cell>
          <cell r="EM50">
            <v>336020.85379658767</v>
          </cell>
          <cell r="EP50">
            <v>181566.63583444437</v>
          </cell>
          <cell r="ES50">
            <v>181746.66873564443</v>
          </cell>
          <cell r="EV50">
            <v>180809.47784446046</v>
          </cell>
          <cell r="EY50" t="str">
            <v>NaN</v>
          </cell>
        </row>
        <row r="51">
          <cell r="A51">
            <v>2015</v>
          </cell>
          <cell r="B51">
            <v>2253240.0313307461</v>
          </cell>
          <cell r="E51">
            <v>1825162.0187512075</v>
          </cell>
          <cell r="H51">
            <v>428078.01257953874</v>
          </cell>
          <cell r="K51">
            <v>2472.4371124493946</v>
          </cell>
          <cell r="N51">
            <v>5185.2042598322187</v>
          </cell>
          <cell r="P51" t="str">
            <v>N</v>
          </cell>
          <cell r="Q51">
            <v>4407.4236208573857</v>
          </cell>
          <cell r="S51" t="str">
            <v>N</v>
          </cell>
          <cell r="T51">
            <v>777.78063897483287</v>
          </cell>
          <cell r="V51" t="str">
            <v>N</v>
          </cell>
          <cell r="W51" t="str">
            <v>NaN</v>
          </cell>
          <cell r="X51" t="str">
            <v>M</v>
          </cell>
          <cell r="Z51" t="str">
            <v>NaN</v>
          </cell>
          <cell r="AA51" t="str">
            <v>M</v>
          </cell>
          <cell r="AC51" t="str">
            <v>NaN</v>
          </cell>
          <cell r="AD51" t="str">
            <v>M</v>
          </cell>
          <cell r="AF51" t="str">
            <v>NaN</v>
          </cell>
          <cell r="AG51" t="str">
            <v>M</v>
          </cell>
          <cell r="AI51" t="str">
            <v>NaN</v>
          </cell>
          <cell r="AJ51" t="str">
            <v>M</v>
          </cell>
          <cell r="AL51" t="str">
            <v>NaN</v>
          </cell>
          <cell r="AM51" t="str">
            <v>M</v>
          </cell>
          <cell r="AO51">
            <v>278102.81501863431</v>
          </cell>
          <cell r="AR51">
            <v>121943.79845958276</v>
          </cell>
          <cell r="AU51">
            <v>55273.641466203582</v>
          </cell>
          <cell r="AW51" t="str">
            <v>N</v>
          </cell>
          <cell r="AX51" t="str">
            <v>NaN</v>
          </cell>
          <cell r="AY51" t="str">
            <v>L</v>
          </cell>
          <cell r="AZ51" t="str">
            <v>N</v>
          </cell>
          <cell r="BA51" t="str">
            <v>NaN</v>
          </cell>
          <cell r="BB51" t="str">
            <v>L</v>
          </cell>
          <cell r="BC51" t="str">
            <v>N</v>
          </cell>
          <cell r="BD51">
            <v>100779.54188704969</v>
          </cell>
          <cell r="BF51" t="str">
            <v>N</v>
          </cell>
          <cell r="BG51">
            <v>105.83320579830151</v>
          </cell>
          <cell r="BI51" t="str">
            <v>N</v>
          </cell>
          <cell r="BJ51">
            <v>105.83320579830151</v>
          </cell>
          <cell r="BL51" t="str">
            <v>N</v>
          </cell>
          <cell r="BM51" t="str">
            <v>NaN</v>
          </cell>
          <cell r="BN51" t="str">
            <v>M</v>
          </cell>
          <cell r="BO51" t="str">
            <v>N</v>
          </cell>
          <cell r="BP51" t="str">
            <v>NaN</v>
          </cell>
          <cell r="BQ51" t="str">
            <v>L</v>
          </cell>
          <cell r="BR51" t="str">
            <v>N</v>
          </cell>
          <cell r="BS51">
            <v>124416.23557203216</v>
          </cell>
          <cell r="BV51" t="str">
            <v>NaN</v>
          </cell>
          <cell r="BW51" t="str">
            <v>M</v>
          </cell>
          <cell r="BY51" t="str">
            <v>NaN</v>
          </cell>
          <cell r="BZ51" t="str">
            <v>M</v>
          </cell>
          <cell r="CB51" t="str">
            <v>NaN</v>
          </cell>
          <cell r="CC51" t="str">
            <v>M</v>
          </cell>
          <cell r="CE51">
            <v>30.07889087033</v>
          </cell>
          <cell r="CG51" t="str">
            <v>N</v>
          </cell>
          <cell r="CH51">
            <v>30.07889087033</v>
          </cell>
          <cell r="CJ51" t="str">
            <v>N</v>
          </cell>
          <cell r="CK51">
            <v>30.07889087033</v>
          </cell>
          <cell r="CM51" t="str">
            <v>N</v>
          </cell>
          <cell r="CN51" t="str">
            <v>NaN</v>
          </cell>
          <cell r="CO51" t="str">
            <v>L</v>
          </cell>
          <cell r="CP51" t="str">
            <v>N</v>
          </cell>
          <cell r="CQ51" t="str">
            <v>NaN</v>
          </cell>
          <cell r="CR51" t="str">
            <v>L</v>
          </cell>
          <cell r="CS51" t="str">
            <v>N</v>
          </cell>
          <cell r="CT51" t="str">
            <v>NaN</v>
          </cell>
          <cell r="CU51" t="str">
            <v>L</v>
          </cell>
          <cell r="CV51" t="str">
            <v>N</v>
          </cell>
          <cell r="CW51" t="str">
            <v>NaN</v>
          </cell>
          <cell r="CX51" t="str">
            <v>L</v>
          </cell>
          <cell r="CY51" t="str">
            <v>N</v>
          </cell>
          <cell r="CZ51" t="str">
            <v>NaN</v>
          </cell>
          <cell r="DA51" t="str">
            <v>L</v>
          </cell>
          <cell r="DB51" t="str">
            <v>N</v>
          </cell>
          <cell r="DC51">
            <v>51906.258023067538</v>
          </cell>
          <cell r="DF51">
            <v>2092.338434423883</v>
          </cell>
          <cell r="DI51">
            <v>2774.3017745273701</v>
          </cell>
          <cell r="DL51">
            <v>8251.8267484409571</v>
          </cell>
          <cell r="DN51" t="str">
            <v>N</v>
          </cell>
          <cell r="DR51">
            <v>38787.791065675323</v>
          </cell>
          <cell r="DT51" t="str">
            <v>N</v>
          </cell>
          <cell r="DU51" t="str">
            <v>NaN</v>
          </cell>
          <cell r="DV51" t="str">
            <v>M</v>
          </cell>
          <cell r="DX51" t="str">
            <v>NaN</v>
          </cell>
          <cell r="DY51" t="str">
            <v>L</v>
          </cell>
          <cell r="EA51">
            <v>0</v>
          </cell>
          <cell r="ED51">
            <v>0</v>
          </cell>
          <cell r="EF51" t="str">
            <v>N</v>
          </cell>
          <cell r="EG51">
            <v>0</v>
          </cell>
          <cell r="EI51" t="str">
            <v>N</v>
          </cell>
          <cell r="EJ51">
            <v>0</v>
          </cell>
          <cell r="EL51" t="str">
            <v>N</v>
          </cell>
          <cell r="EM51">
            <v>303832.88097713381</v>
          </cell>
          <cell r="EP51">
            <v>145026.20208593126</v>
          </cell>
          <cell r="ES51">
            <v>145026.20208593115</v>
          </cell>
          <cell r="EV51">
            <v>147161.02693268319</v>
          </cell>
          <cell r="EY51" t="str">
            <v>NaN</v>
          </cell>
        </row>
        <row r="52">
          <cell r="A52">
            <v>2016</v>
          </cell>
          <cell r="B52">
            <v>2415470.2907281965</v>
          </cell>
          <cell r="E52">
            <v>1963438.2058516326</v>
          </cell>
          <cell r="H52">
            <v>452032.08487656375</v>
          </cell>
          <cell r="K52">
            <v>2387.7595492703999</v>
          </cell>
          <cell r="N52">
            <v>5412.9832674255085</v>
          </cell>
          <cell r="P52" t="str">
            <v>N</v>
          </cell>
          <cell r="Q52">
            <v>4601.0357773116821</v>
          </cell>
          <cell r="S52" t="str">
            <v>N</v>
          </cell>
          <cell r="T52">
            <v>811.94749011382623</v>
          </cell>
          <cell r="V52" t="str">
            <v>N</v>
          </cell>
          <cell r="W52" t="str">
            <v>NaN</v>
          </cell>
          <cell r="X52" t="str">
            <v>M</v>
          </cell>
          <cell r="Z52" t="str">
            <v>NaN</v>
          </cell>
          <cell r="AA52" t="str">
            <v>M</v>
          </cell>
          <cell r="AC52" t="str">
            <v>NaN</v>
          </cell>
          <cell r="AD52" t="str">
            <v>M</v>
          </cell>
          <cell r="AF52" t="str">
            <v>NaN</v>
          </cell>
          <cell r="AG52" t="str">
            <v>M</v>
          </cell>
          <cell r="AI52" t="str">
            <v>NaN</v>
          </cell>
          <cell r="AJ52" t="str">
            <v>M</v>
          </cell>
          <cell r="AL52" t="str">
            <v>NaN</v>
          </cell>
          <cell r="AM52" t="str">
            <v>M</v>
          </cell>
          <cell r="AO52">
            <v>322167.63791356183</v>
          </cell>
          <cell r="AR52">
            <v>128927.78618124573</v>
          </cell>
          <cell r="AU52">
            <v>80691.136640958299</v>
          </cell>
          <cell r="AW52" t="str">
            <v>N</v>
          </cell>
          <cell r="AX52" t="str">
            <v>NaN</v>
          </cell>
          <cell r="AY52" t="str">
            <v>L</v>
          </cell>
          <cell r="AZ52" t="str">
            <v>N</v>
          </cell>
          <cell r="BA52" t="str">
            <v>NaN</v>
          </cell>
          <cell r="BB52" t="str">
            <v>L</v>
          </cell>
          <cell r="BC52" t="str">
            <v>N</v>
          </cell>
          <cell r="BD52">
            <v>112436.8274625926</v>
          </cell>
          <cell r="BF52" t="str">
            <v>N</v>
          </cell>
          <cell r="BG52">
            <v>111.88762876525243</v>
          </cell>
          <cell r="BI52" t="str">
            <v>N</v>
          </cell>
          <cell r="BJ52">
            <v>111.88762876525243</v>
          </cell>
          <cell r="BL52" t="str">
            <v>N</v>
          </cell>
          <cell r="BM52" t="str">
            <v>NaN</v>
          </cell>
          <cell r="BN52" t="str">
            <v>M</v>
          </cell>
          <cell r="BO52" t="str">
            <v>N</v>
          </cell>
          <cell r="BP52" t="str">
            <v>NaN</v>
          </cell>
          <cell r="BQ52" t="str">
            <v>L</v>
          </cell>
          <cell r="BR52" t="str">
            <v>N</v>
          </cell>
          <cell r="BS52">
            <v>131315.54573051611</v>
          </cell>
          <cell r="BV52" t="str">
            <v>NaN</v>
          </cell>
          <cell r="BW52" t="str">
            <v>M</v>
          </cell>
          <cell r="BY52" t="str">
            <v>NaN</v>
          </cell>
          <cell r="BZ52" t="str">
            <v>M</v>
          </cell>
          <cell r="CB52" t="str">
            <v>NaN</v>
          </cell>
          <cell r="CC52" t="str">
            <v>M</v>
          </cell>
          <cell r="CE52">
            <v>13.816950436028</v>
          </cell>
          <cell r="CG52" t="str">
            <v>N</v>
          </cell>
          <cell r="CH52">
            <v>13.816950436028</v>
          </cell>
          <cell r="CJ52" t="str">
            <v>N</v>
          </cell>
          <cell r="CK52">
            <v>13.816950436028</v>
          </cell>
          <cell r="CM52" t="str">
            <v>N</v>
          </cell>
          <cell r="CN52" t="str">
            <v>NaN</v>
          </cell>
          <cell r="CO52" t="str">
            <v>L</v>
          </cell>
          <cell r="CP52" t="str">
            <v>N</v>
          </cell>
          <cell r="CQ52" t="str">
            <v>NaN</v>
          </cell>
          <cell r="CR52" t="str">
            <v>L</v>
          </cell>
          <cell r="CS52" t="str">
            <v>N</v>
          </cell>
          <cell r="CT52" t="str">
            <v>NaN</v>
          </cell>
          <cell r="CU52" t="str">
            <v>L</v>
          </cell>
          <cell r="CV52" t="str">
            <v>N</v>
          </cell>
          <cell r="CW52" t="str">
            <v>NaN</v>
          </cell>
          <cell r="CX52" t="str">
            <v>L</v>
          </cell>
          <cell r="CY52" t="str">
            <v>N</v>
          </cell>
          <cell r="CZ52" t="str">
            <v>NaN</v>
          </cell>
          <cell r="DA52" t="str">
            <v>L</v>
          </cell>
          <cell r="DB52" t="str">
            <v>N</v>
          </cell>
          <cell r="DC52">
            <v>53931.892839786044</v>
          </cell>
          <cell r="DF52">
            <v>2037.2299539981821</v>
          </cell>
          <cell r="DI52">
            <v>1529.7640083269669</v>
          </cell>
          <cell r="DL52">
            <v>10491.538796513456</v>
          </cell>
          <cell r="DN52" t="str">
            <v>N</v>
          </cell>
          <cell r="DR52">
            <v>39873.360080947437</v>
          </cell>
          <cell r="DT52" t="str">
            <v>N</v>
          </cell>
          <cell r="DU52" t="str">
            <v>NaN</v>
          </cell>
          <cell r="DV52" t="str">
            <v>M</v>
          </cell>
          <cell r="DX52" t="str">
            <v>NaN</v>
          </cell>
          <cell r="DY52" t="str">
            <v>L</v>
          </cell>
          <cell r="EA52">
            <v>0</v>
          </cell>
          <cell r="ED52">
            <v>0</v>
          </cell>
          <cell r="EF52" t="str">
            <v>N</v>
          </cell>
          <cell r="EG52">
            <v>0</v>
          </cell>
          <cell r="EI52" t="str">
            <v>N</v>
          </cell>
          <cell r="EJ52">
            <v>0</v>
          </cell>
          <cell r="EL52" t="str">
            <v>N</v>
          </cell>
          <cell r="EM52">
            <v>218523.22168370965</v>
          </cell>
          <cell r="EP52">
            <v>125161.86616261408</v>
          </cell>
          <cell r="ES52">
            <v>125161.86616261411</v>
          </cell>
          <cell r="EV52">
            <v>126375.30190793533</v>
          </cell>
          <cell r="EY52" t="str">
            <v>NaN</v>
          </cell>
        </row>
        <row r="53">
          <cell r="A53">
            <v>2017</v>
          </cell>
          <cell r="B53">
            <v>2716266.3486399902</v>
          </cell>
          <cell r="E53">
            <v>2195697.1661480851</v>
          </cell>
          <cell r="H53">
            <v>520569.18249190506</v>
          </cell>
          <cell r="K53">
            <v>2643.2947789208574</v>
          </cell>
          <cell r="N53">
            <v>5897.4991847905703</v>
          </cell>
          <cell r="P53" t="str">
            <v>N</v>
          </cell>
          <cell r="Q53">
            <v>5012.8743070719838</v>
          </cell>
          <cell r="S53" t="str">
            <v>N</v>
          </cell>
          <cell r="T53">
            <v>884.62487771858548</v>
          </cell>
          <cell r="V53" t="str">
            <v>N</v>
          </cell>
          <cell r="W53" t="str">
            <v>NaN</v>
          </cell>
          <cell r="X53" t="str">
            <v>M</v>
          </cell>
          <cell r="Z53" t="str">
            <v>NaN</v>
          </cell>
          <cell r="AA53" t="str">
            <v>M</v>
          </cell>
          <cell r="AC53" t="str">
            <v>NaN</v>
          </cell>
          <cell r="AD53" t="str">
            <v>M</v>
          </cell>
          <cell r="AF53" t="str">
            <v>NaN</v>
          </cell>
          <cell r="AG53" t="str">
            <v>M</v>
          </cell>
          <cell r="AI53" t="str">
            <v>NaN</v>
          </cell>
          <cell r="AJ53" t="str">
            <v>M</v>
          </cell>
          <cell r="AL53" t="str">
            <v>NaN</v>
          </cell>
          <cell r="AM53" t="str">
            <v>M</v>
          </cell>
          <cell r="AO53">
            <v>370943.44261479995</v>
          </cell>
          <cell r="AR53">
            <v>115657.43016520023</v>
          </cell>
          <cell r="AU53">
            <v>110409.2144903796</v>
          </cell>
          <cell r="AW53" t="str">
            <v>N</v>
          </cell>
          <cell r="AX53" t="str">
            <v>NaN</v>
          </cell>
          <cell r="AY53" t="str">
            <v>L</v>
          </cell>
          <cell r="AZ53" t="str">
            <v>N</v>
          </cell>
          <cell r="BA53" t="str">
            <v>NaN</v>
          </cell>
          <cell r="BB53" t="str">
            <v>L</v>
          </cell>
          <cell r="BC53" t="str">
            <v>N</v>
          </cell>
          <cell r="BD53">
            <v>144774.61526460687</v>
          </cell>
          <cell r="BF53" t="str">
            <v>N</v>
          </cell>
          <cell r="BG53">
            <v>102.18269461323879</v>
          </cell>
          <cell r="BI53" t="str">
            <v>N</v>
          </cell>
          <cell r="BJ53">
            <v>102.18269461323879</v>
          </cell>
          <cell r="BL53" t="str">
            <v>N</v>
          </cell>
          <cell r="BM53" t="str">
            <v>NaN</v>
          </cell>
          <cell r="BN53" t="str">
            <v>M</v>
          </cell>
          <cell r="BO53" t="str">
            <v>N</v>
          </cell>
          <cell r="BP53" t="str">
            <v>NaN</v>
          </cell>
          <cell r="BQ53" t="str">
            <v>L</v>
          </cell>
          <cell r="BR53" t="str">
            <v>N</v>
          </cell>
          <cell r="BS53">
            <v>118300.7249441211</v>
          </cell>
          <cell r="BV53" t="str">
            <v>NaN</v>
          </cell>
          <cell r="BW53" t="str">
            <v>M</v>
          </cell>
          <cell r="BY53" t="str">
            <v>NaN</v>
          </cell>
          <cell r="BZ53" t="str">
            <v>M</v>
          </cell>
          <cell r="CB53" t="str">
            <v>NaN</v>
          </cell>
          <cell r="CC53" t="str">
            <v>M</v>
          </cell>
          <cell r="CE53">
            <v>28.844854859617001</v>
          </cell>
          <cell r="CG53" t="str">
            <v>N</v>
          </cell>
          <cell r="CH53">
            <v>28.844854859617001</v>
          </cell>
          <cell r="CJ53" t="str">
            <v>N</v>
          </cell>
          <cell r="CK53">
            <v>28.844854859617001</v>
          </cell>
          <cell r="CM53" t="str">
            <v>N</v>
          </cell>
          <cell r="CN53" t="str">
            <v>NaN</v>
          </cell>
          <cell r="CO53" t="str">
            <v>L</v>
          </cell>
          <cell r="CP53" t="str">
            <v>N</v>
          </cell>
          <cell r="CQ53" t="str">
            <v>NaN</v>
          </cell>
          <cell r="CR53" t="str">
            <v>L</v>
          </cell>
          <cell r="CS53" t="str">
            <v>N</v>
          </cell>
          <cell r="CT53" t="str">
            <v>NaN</v>
          </cell>
          <cell r="CU53" t="str">
            <v>L</v>
          </cell>
          <cell r="CV53" t="str">
            <v>N</v>
          </cell>
          <cell r="CW53" t="str">
            <v>NaN</v>
          </cell>
          <cell r="CX53" t="str">
            <v>L</v>
          </cell>
          <cell r="CY53" t="str">
            <v>N</v>
          </cell>
          <cell r="CZ53" t="str">
            <v>NaN</v>
          </cell>
          <cell r="DA53" t="str">
            <v>L</v>
          </cell>
          <cell r="DB53" t="str">
            <v>N</v>
          </cell>
          <cell r="DC53">
            <v>65781.881380401726</v>
          </cell>
          <cell r="DF53">
            <v>2548.0183208898579</v>
          </cell>
          <cell r="DI53">
            <v>1562.9016873416274</v>
          </cell>
          <cell r="DL53">
            <v>15024.035229227942</v>
          </cell>
          <cell r="DN53" t="str">
            <v>N</v>
          </cell>
          <cell r="DR53">
            <v>46646.926142942299</v>
          </cell>
          <cell r="DT53" t="str">
            <v>N</v>
          </cell>
          <cell r="DU53" t="str">
            <v>NaN</v>
          </cell>
          <cell r="DV53" t="str">
            <v>M</v>
          </cell>
          <cell r="DX53" t="str">
            <v>NaN</v>
          </cell>
          <cell r="DY53" t="str">
            <v>L</v>
          </cell>
          <cell r="EA53">
            <v>0</v>
          </cell>
          <cell r="ED53">
            <v>0</v>
          </cell>
          <cell r="EF53" t="str">
            <v>N</v>
          </cell>
          <cell r="EG53">
            <v>0</v>
          </cell>
          <cell r="EI53" t="str">
            <v>N</v>
          </cell>
          <cell r="EJ53">
            <v>0</v>
          </cell>
          <cell r="EL53" t="str">
            <v>N</v>
          </cell>
          <cell r="EM53">
            <v>313475.17450367077</v>
          </cell>
          <cell r="EP53">
            <v>248100.20546434069</v>
          </cell>
          <cell r="ES53">
            <v>248100.20546434063</v>
          </cell>
          <cell r="EV53">
            <v>247524.93191717679</v>
          </cell>
          <cell r="EY53" t="str">
            <v>NaN</v>
          </cell>
        </row>
        <row r="54">
          <cell r="A54">
            <v>2018</v>
          </cell>
          <cell r="B54">
            <v>2996089.1500323731</v>
          </cell>
          <cell r="E54">
            <v>2395632.098437998</v>
          </cell>
          <cell r="H54">
            <v>600457.05159437563</v>
          </cell>
          <cell r="K54">
            <v>2241.4543819392802</v>
          </cell>
          <cell r="N54">
            <v>6207.420011921211</v>
          </cell>
          <cell r="P54" t="str">
            <v>N</v>
          </cell>
          <cell r="Q54">
            <v>5276.3070101330304</v>
          </cell>
          <cell r="S54" t="str">
            <v>N</v>
          </cell>
          <cell r="T54">
            <v>931.11300178818169</v>
          </cell>
          <cell r="V54" t="str">
            <v>N</v>
          </cell>
          <cell r="W54" t="str">
            <v>NaN</v>
          </cell>
          <cell r="X54" t="str">
            <v>M</v>
          </cell>
          <cell r="Z54" t="str">
            <v>NaN</v>
          </cell>
          <cell r="AA54" t="str">
            <v>M</v>
          </cell>
          <cell r="AC54" t="str">
            <v>NaN</v>
          </cell>
          <cell r="AD54" t="str">
            <v>M</v>
          </cell>
          <cell r="AF54" t="str">
            <v>NaN</v>
          </cell>
          <cell r="AG54" t="str">
            <v>M</v>
          </cell>
          <cell r="AI54" t="str">
            <v>NaN</v>
          </cell>
          <cell r="AJ54" t="str">
            <v>M</v>
          </cell>
          <cell r="AL54" t="str">
            <v>NaN</v>
          </cell>
          <cell r="AM54" t="str">
            <v>M</v>
          </cell>
          <cell r="AO54">
            <v>319050.05613826204</v>
          </cell>
          <cell r="AR54">
            <v>88998.053533620041</v>
          </cell>
          <cell r="AU54">
            <v>94132.823992454054</v>
          </cell>
          <cell r="AW54" t="str">
            <v>N</v>
          </cell>
          <cell r="AX54" t="str">
            <v>NaN</v>
          </cell>
          <cell r="AY54" t="str">
            <v>L</v>
          </cell>
          <cell r="AZ54" t="str">
            <v>N</v>
          </cell>
          <cell r="BA54" t="str">
            <v>NaN</v>
          </cell>
          <cell r="BB54" t="str">
            <v>L</v>
          </cell>
          <cell r="BC54" t="str">
            <v>N</v>
          </cell>
          <cell r="BD54">
            <v>135788.29289119344</v>
          </cell>
          <cell r="BF54" t="str">
            <v>N</v>
          </cell>
          <cell r="BG54">
            <v>130.88572099449439</v>
          </cell>
          <cell r="BI54" t="str">
            <v>N</v>
          </cell>
          <cell r="BJ54">
            <v>130.88572099449439</v>
          </cell>
          <cell r="BL54" t="str">
            <v>N</v>
          </cell>
          <cell r="BM54" t="str">
            <v>NaN</v>
          </cell>
          <cell r="BN54" t="str">
            <v>M</v>
          </cell>
          <cell r="BO54" t="str">
            <v>N</v>
          </cell>
          <cell r="BP54" t="str">
            <v>NaN</v>
          </cell>
          <cell r="BQ54" t="str">
            <v>L</v>
          </cell>
          <cell r="BR54" t="str">
            <v>N</v>
          </cell>
          <cell r="BS54">
            <v>91239.507915559327</v>
          </cell>
          <cell r="BV54" t="str">
            <v>NaN</v>
          </cell>
          <cell r="BW54" t="str">
            <v>M</v>
          </cell>
          <cell r="BY54" t="str">
            <v>NaN</v>
          </cell>
          <cell r="BZ54" t="str">
            <v>M</v>
          </cell>
          <cell r="CB54" t="str">
            <v>NaN</v>
          </cell>
          <cell r="CC54" t="str">
            <v>M</v>
          </cell>
          <cell r="CE54">
            <v>206.39295430178998</v>
          </cell>
          <cell r="CG54" t="str">
            <v>N</v>
          </cell>
          <cell r="CH54">
            <v>206.39295430178998</v>
          </cell>
          <cell r="CJ54" t="str">
            <v>N</v>
          </cell>
          <cell r="CK54">
            <v>206.39295430178998</v>
          </cell>
          <cell r="CM54" t="str">
            <v>N</v>
          </cell>
          <cell r="CN54" t="str">
            <v>NaN</v>
          </cell>
          <cell r="CO54" t="str">
            <v>L</v>
          </cell>
          <cell r="CP54" t="str">
            <v>N</v>
          </cell>
          <cell r="CQ54" t="str">
            <v>NaN</v>
          </cell>
          <cell r="CR54" t="str">
            <v>L</v>
          </cell>
          <cell r="CS54" t="str">
            <v>N</v>
          </cell>
          <cell r="CT54" t="str">
            <v>NaN</v>
          </cell>
          <cell r="CU54" t="str">
            <v>L</v>
          </cell>
          <cell r="CV54" t="str">
            <v>N</v>
          </cell>
          <cell r="CW54" t="str">
            <v>NaN</v>
          </cell>
          <cell r="CX54" t="str">
            <v>L</v>
          </cell>
          <cell r="CY54" t="str">
            <v>N</v>
          </cell>
          <cell r="CZ54" t="str">
            <v>NaN</v>
          </cell>
          <cell r="DA54" t="str">
            <v>L</v>
          </cell>
          <cell r="DB54" t="str">
            <v>N</v>
          </cell>
          <cell r="DC54">
            <v>66973.005355963644</v>
          </cell>
          <cell r="DF54">
            <v>3049.823854519012</v>
          </cell>
          <cell r="DI54">
            <v>1566.05084593941</v>
          </cell>
          <cell r="DL54">
            <v>15691.045321386551</v>
          </cell>
          <cell r="DN54" t="str">
            <v>N</v>
          </cell>
          <cell r="DR54">
            <v>46666.085334118674</v>
          </cell>
          <cell r="DT54" t="str">
            <v>N</v>
          </cell>
          <cell r="DU54" t="str">
            <v>NaN</v>
          </cell>
          <cell r="DV54" t="str">
            <v>M</v>
          </cell>
          <cell r="DX54" t="str">
            <v>NaN</v>
          </cell>
          <cell r="DY54" t="str">
            <v>L</v>
          </cell>
          <cell r="EA54">
            <v>0</v>
          </cell>
          <cell r="ED54">
            <v>0</v>
          </cell>
          <cell r="EF54" t="str">
            <v>N</v>
          </cell>
          <cell r="EG54">
            <v>0</v>
          </cell>
          <cell r="EI54" t="str">
            <v>N</v>
          </cell>
          <cell r="EJ54">
            <v>0</v>
          </cell>
          <cell r="EL54" t="str">
            <v>N</v>
          </cell>
          <cell r="EM54">
            <v>437578.08265776502</v>
          </cell>
          <cell r="EP54">
            <v>243283.53726650332</v>
          </cell>
          <cell r="ES54">
            <v>243283.5372665032</v>
          </cell>
          <cell r="EV54">
            <v>244066.6874019081</v>
          </cell>
          <cell r="EY54" t="str">
            <v>NaN</v>
          </cell>
        </row>
        <row r="55">
          <cell r="A55">
            <v>2019</v>
          </cell>
          <cell r="B55">
            <v>3304275.3755139373</v>
          </cell>
          <cell r="E55">
            <v>2605067.0343848704</v>
          </cell>
          <cell r="H55">
            <v>699208.34112906724</v>
          </cell>
          <cell r="K55">
            <v>1866.2132809801533</v>
          </cell>
          <cell r="N55">
            <v>8890.8651107314072</v>
          </cell>
          <cell r="P55" t="str">
            <v>N</v>
          </cell>
          <cell r="Q55">
            <v>7557.2353441216965</v>
          </cell>
          <cell r="S55" t="str">
            <v>N</v>
          </cell>
          <cell r="T55">
            <v>1333.6297666097112</v>
          </cell>
          <cell r="V55" t="str">
            <v>N</v>
          </cell>
          <cell r="W55" t="str">
            <v>NaN</v>
          </cell>
          <cell r="X55" t="str">
            <v>M</v>
          </cell>
          <cell r="Z55" t="str">
            <v>NaN</v>
          </cell>
          <cell r="AA55" t="str">
            <v>M</v>
          </cell>
          <cell r="AC55" t="str">
            <v>NaN</v>
          </cell>
          <cell r="AD55" t="str">
            <v>M</v>
          </cell>
          <cell r="AF55" t="str">
            <v>NaN</v>
          </cell>
          <cell r="AG55" t="str">
            <v>M</v>
          </cell>
          <cell r="AI55" t="str">
            <v>NaN</v>
          </cell>
          <cell r="AJ55" t="str">
            <v>M</v>
          </cell>
          <cell r="AL55" t="str">
            <v>NaN</v>
          </cell>
          <cell r="AM55" t="str">
            <v>M</v>
          </cell>
          <cell r="AO55">
            <v>356002.90345923079</v>
          </cell>
          <cell r="AR55">
            <v>86523.842308484222</v>
          </cell>
          <cell r="AU55">
            <v>130712.83744010652</v>
          </cell>
          <cell r="AW55" t="str">
            <v>N</v>
          </cell>
          <cell r="AX55" t="str">
            <v>NaN</v>
          </cell>
          <cell r="AY55" t="str">
            <v>L</v>
          </cell>
          <cell r="AZ55" t="str">
            <v>N</v>
          </cell>
          <cell r="BA55" t="str">
            <v>NaN</v>
          </cell>
          <cell r="BB55" t="str">
            <v>L</v>
          </cell>
          <cell r="BC55" t="str">
            <v>N</v>
          </cell>
          <cell r="BD55">
            <v>138622.99790876609</v>
          </cell>
          <cell r="BF55" t="str">
            <v>N</v>
          </cell>
          <cell r="BG55">
            <v>143.22580187397091</v>
          </cell>
          <cell r="BI55" t="str">
            <v>N</v>
          </cell>
          <cell r="BJ55">
            <v>143.22580187397091</v>
          </cell>
          <cell r="BL55" t="str">
            <v>N</v>
          </cell>
          <cell r="BM55" t="str">
            <v>NaN</v>
          </cell>
          <cell r="BN55" t="str">
            <v>M</v>
          </cell>
          <cell r="BO55" t="str">
            <v>N</v>
          </cell>
          <cell r="BP55" t="str">
            <v>NaN</v>
          </cell>
          <cell r="BQ55" t="str">
            <v>L</v>
          </cell>
          <cell r="BR55" t="str">
            <v>N</v>
          </cell>
          <cell r="BS55">
            <v>88390.055589464362</v>
          </cell>
          <cell r="BV55" t="str">
            <v>NaN</v>
          </cell>
          <cell r="BW55" t="str">
            <v>M</v>
          </cell>
          <cell r="BY55" t="str">
            <v>NaN</v>
          </cell>
          <cell r="BZ55" t="str">
            <v>M</v>
          </cell>
          <cell r="CB55" t="str">
            <v>NaN</v>
          </cell>
          <cell r="CC55" t="str">
            <v>M</v>
          </cell>
          <cell r="CE55">
            <v>28.321164761826001</v>
          </cell>
          <cell r="CG55" t="str">
            <v>N</v>
          </cell>
          <cell r="CH55">
            <v>28.321164761826001</v>
          </cell>
          <cell r="CJ55" t="str">
            <v>N</v>
          </cell>
          <cell r="CK55">
            <v>28.321164761826001</v>
          </cell>
          <cell r="CM55" t="str">
            <v>N</v>
          </cell>
          <cell r="CN55" t="str">
            <v>NaN</v>
          </cell>
          <cell r="CO55" t="str">
            <v>L</v>
          </cell>
          <cell r="CP55" t="str">
            <v>N</v>
          </cell>
          <cell r="CQ55" t="str">
            <v>NaN</v>
          </cell>
          <cell r="CR55" t="str">
            <v>L</v>
          </cell>
          <cell r="CS55" t="str">
            <v>N</v>
          </cell>
          <cell r="CT55" t="str">
            <v>NaN</v>
          </cell>
          <cell r="CU55" t="str">
            <v>L</v>
          </cell>
          <cell r="CV55" t="str">
            <v>N</v>
          </cell>
          <cell r="CW55" t="str">
            <v>NaN</v>
          </cell>
          <cell r="CX55" t="str">
            <v>L</v>
          </cell>
          <cell r="CY55" t="str">
            <v>N</v>
          </cell>
          <cell r="CZ55" t="str">
            <v>NaN</v>
          </cell>
          <cell r="DA55" t="str">
            <v>L</v>
          </cell>
          <cell r="DB55" t="str">
            <v>N</v>
          </cell>
          <cell r="DC55">
            <v>75393.492289346119</v>
          </cell>
          <cell r="DF55">
            <v>7593.0354555974518</v>
          </cell>
          <cell r="DI55">
            <v>1590.9999501952425</v>
          </cell>
          <cell r="DL55">
            <v>18560.784569630832</v>
          </cell>
          <cell r="DN55" t="str">
            <v>N</v>
          </cell>
          <cell r="DR55">
            <v>47648.672313922587</v>
          </cell>
          <cell r="DT55" t="str">
            <v>N</v>
          </cell>
          <cell r="DU55" t="str">
            <v>NaN</v>
          </cell>
          <cell r="DV55" t="str">
            <v>M</v>
          </cell>
          <cell r="DX55" t="str">
            <v>NaN</v>
          </cell>
          <cell r="DY55" t="str">
            <v>L</v>
          </cell>
          <cell r="EA55">
            <v>7600.4108649999998</v>
          </cell>
          <cell r="ED55">
            <v>0</v>
          </cell>
          <cell r="EF55" t="str">
            <v>N</v>
          </cell>
          <cell r="EG55">
            <v>0</v>
          </cell>
          <cell r="EI55" t="str">
            <v>N</v>
          </cell>
          <cell r="EJ55">
            <v>7600.4108649999998</v>
          </cell>
          <cell r="EL55" t="str">
            <v>N</v>
          </cell>
          <cell r="EM55">
            <v>538538.99415793642</v>
          </cell>
          <cell r="EP55">
            <v>378768.23216247291</v>
          </cell>
          <cell r="ES55">
            <v>386368.64302747371</v>
          </cell>
          <cell r="EV55">
            <v>391965.63735920779</v>
          </cell>
          <cell r="EY55" t="str">
            <v>NaN</v>
          </cell>
        </row>
        <row r="56">
          <cell r="A56">
            <v>2020</v>
          </cell>
          <cell r="B56">
            <v>3110002.1002835799</v>
          </cell>
          <cell r="E56">
            <v>2509936.1909022024</v>
          </cell>
          <cell r="H56">
            <v>600065.9093813803</v>
          </cell>
          <cell r="K56">
            <v>3399.3845976740099</v>
          </cell>
          <cell r="N56">
            <v>10883.770857722982</v>
          </cell>
          <cell r="P56" t="str">
            <v>N</v>
          </cell>
          <cell r="Q56">
            <v>9251.2052290645352</v>
          </cell>
          <cell r="S56" t="str">
            <v>N</v>
          </cell>
          <cell r="T56">
            <v>1632.5656286584474</v>
          </cell>
          <cell r="V56" t="str">
            <v>N</v>
          </cell>
          <cell r="W56" t="str">
            <v>NaN</v>
          </cell>
          <cell r="X56" t="str">
            <v>M</v>
          </cell>
          <cell r="Z56" t="str">
            <v>NaN</v>
          </cell>
          <cell r="AA56" t="str">
            <v>M</v>
          </cell>
          <cell r="AC56" t="str">
            <v>NaN</v>
          </cell>
          <cell r="AD56" t="str">
            <v>M</v>
          </cell>
          <cell r="AF56" t="str">
            <v>NaN</v>
          </cell>
          <cell r="AG56" t="str">
            <v>M</v>
          </cell>
          <cell r="AI56" t="str">
            <v>NaN</v>
          </cell>
          <cell r="AJ56" t="str">
            <v>M</v>
          </cell>
          <cell r="AL56" t="str">
            <v>NaN</v>
          </cell>
          <cell r="AM56" t="str">
            <v>M</v>
          </cell>
          <cell r="AO56">
            <v>225587.8437016418</v>
          </cell>
          <cell r="AR56">
            <v>78233.015652787464</v>
          </cell>
          <cell r="AU56">
            <v>102496.36253172025</v>
          </cell>
          <cell r="AW56" t="str">
            <v>N</v>
          </cell>
          <cell r="AX56" t="str">
            <v>NaN</v>
          </cell>
          <cell r="AY56" t="str">
            <v>L</v>
          </cell>
          <cell r="AZ56" t="str">
            <v>N</v>
          </cell>
          <cell r="BA56" t="str">
            <v>NaN</v>
          </cell>
          <cell r="BB56" t="str">
            <v>L</v>
          </cell>
          <cell r="BC56" t="str">
            <v>N</v>
          </cell>
          <cell r="BD56">
            <v>44661.063159546509</v>
          </cell>
          <cell r="BF56" t="str">
            <v>N</v>
          </cell>
          <cell r="BG56">
            <v>197.40235758757524</v>
          </cell>
          <cell r="BI56" t="str">
            <v>N</v>
          </cell>
          <cell r="BJ56">
            <v>197.40235758757524</v>
          </cell>
          <cell r="BL56" t="str">
            <v>N</v>
          </cell>
          <cell r="BM56" t="str">
            <v>NaN</v>
          </cell>
          <cell r="BN56" t="str">
            <v>M</v>
          </cell>
          <cell r="BO56" t="str">
            <v>N</v>
          </cell>
          <cell r="BP56" t="str">
            <v>NaN</v>
          </cell>
          <cell r="BQ56" t="str">
            <v>L</v>
          </cell>
          <cell r="BR56" t="str">
            <v>N</v>
          </cell>
          <cell r="BS56">
            <v>81632.400250461462</v>
          </cell>
          <cell r="BV56" t="str">
            <v>NaN</v>
          </cell>
          <cell r="BW56" t="str">
            <v>M</v>
          </cell>
          <cell r="BY56" t="str">
            <v>NaN</v>
          </cell>
          <cell r="BZ56" t="str">
            <v>M</v>
          </cell>
          <cell r="CB56" t="str">
            <v>NaN</v>
          </cell>
          <cell r="CC56" t="str">
            <v>M</v>
          </cell>
          <cell r="CE56">
            <v>27.135895990969999</v>
          </cell>
          <cell r="CG56" t="str">
            <v>N</v>
          </cell>
          <cell r="CH56">
            <v>27.135895990969999</v>
          </cell>
          <cell r="CJ56" t="str">
            <v>N</v>
          </cell>
          <cell r="CK56">
            <v>27.135895990969999</v>
          </cell>
          <cell r="CM56" t="str">
            <v>N</v>
          </cell>
          <cell r="CN56" t="str">
            <v>NaN</v>
          </cell>
          <cell r="CO56" t="str">
            <v>L</v>
          </cell>
          <cell r="CP56" t="str">
            <v>N</v>
          </cell>
          <cell r="CQ56" t="str">
            <v>NaN</v>
          </cell>
          <cell r="CR56" t="str">
            <v>L</v>
          </cell>
          <cell r="CS56" t="str">
            <v>N</v>
          </cell>
          <cell r="CT56" t="str">
            <v>NaN</v>
          </cell>
          <cell r="CU56" t="str">
            <v>L</v>
          </cell>
          <cell r="CV56" t="str">
            <v>N</v>
          </cell>
          <cell r="CW56" t="str">
            <v>NaN</v>
          </cell>
          <cell r="CX56" t="str">
            <v>L</v>
          </cell>
          <cell r="CY56" t="str">
            <v>N</v>
          </cell>
          <cell r="CZ56" t="str">
            <v>NaN</v>
          </cell>
          <cell r="DA56" t="str">
            <v>L</v>
          </cell>
          <cell r="DB56" t="str">
            <v>N</v>
          </cell>
          <cell r="DC56">
            <v>84129.126171778451</v>
          </cell>
          <cell r="DF56">
            <v>8587.3119546826747</v>
          </cell>
          <cell r="DI56">
            <v>1958.6683240751859</v>
          </cell>
          <cell r="DL56">
            <v>19249.472890468198</v>
          </cell>
          <cell r="DN56" t="str">
            <v>N</v>
          </cell>
          <cell r="DR56">
            <v>54333.673002552387</v>
          </cell>
          <cell r="DT56" t="str">
            <v>N</v>
          </cell>
          <cell r="DU56" t="str">
            <v>NaN</v>
          </cell>
          <cell r="DV56" t="str">
            <v>M</v>
          </cell>
          <cell r="DX56" t="str">
            <v>NaN</v>
          </cell>
          <cell r="DY56" t="str">
            <v>L</v>
          </cell>
          <cell r="EA56">
            <v>823.08100000000002</v>
          </cell>
          <cell r="ED56">
            <v>0</v>
          </cell>
          <cell r="EF56" t="str">
            <v>N</v>
          </cell>
          <cell r="EG56">
            <v>0</v>
          </cell>
          <cell r="EI56" t="str">
            <v>N</v>
          </cell>
          <cell r="EJ56">
            <v>823.08100000000002</v>
          </cell>
          <cell r="EL56" t="str">
            <v>N</v>
          </cell>
          <cell r="EM56">
            <v>455818.73775090626</v>
          </cell>
          <cell r="EP56">
            <v>225912.96630491462</v>
          </cell>
          <cell r="ES56">
            <v>226736.04730491451</v>
          </cell>
          <cell r="EV56">
            <v>229438.22514619597</v>
          </cell>
          <cell r="EY56" t="str">
            <v>NaN</v>
          </cell>
        </row>
        <row r="57">
          <cell r="A57">
            <v>2021</v>
          </cell>
          <cell r="B57">
            <v>3944041.3141283728</v>
          </cell>
          <cell r="E57">
            <v>3190224.7836322179</v>
          </cell>
          <cell r="H57">
            <v>753816.53049615491</v>
          </cell>
          <cell r="K57">
            <v>3168.3638870390482</v>
          </cell>
          <cell r="N57">
            <v>10189.474618358307</v>
          </cell>
          <cell r="P57" t="str">
            <v>N</v>
          </cell>
          <cell r="Q57">
            <v>8661.0534256045612</v>
          </cell>
          <cell r="S57" t="str">
            <v>N</v>
          </cell>
          <cell r="T57">
            <v>1528.4211927537458</v>
          </cell>
          <cell r="V57" t="str">
            <v>N</v>
          </cell>
          <cell r="W57" t="str">
            <v>NaN</v>
          </cell>
          <cell r="X57" t="str">
            <v>M</v>
          </cell>
          <cell r="Z57" t="str">
            <v>NaN</v>
          </cell>
          <cell r="AA57" t="str">
            <v>M</v>
          </cell>
          <cell r="AC57" t="str">
            <v>NaN</v>
          </cell>
          <cell r="AD57" t="str">
            <v>M</v>
          </cell>
          <cell r="AF57" t="str">
            <v>NaN</v>
          </cell>
          <cell r="AG57" t="str">
            <v>M</v>
          </cell>
          <cell r="AI57" t="str">
            <v>NaN</v>
          </cell>
          <cell r="AJ57" t="str">
            <v>M</v>
          </cell>
          <cell r="AL57" t="str">
            <v>NaN</v>
          </cell>
          <cell r="AM57" t="str">
            <v>M</v>
          </cell>
          <cell r="AO57">
            <v>296602.68301756645</v>
          </cell>
          <cell r="AR57">
            <v>87165.759456751286</v>
          </cell>
          <cell r="AU57">
            <v>126011.46167475752</v>
          </cell>
          <cell r="AW57" t="str">
            <v>N</v>
          </cell>
          <cell r="AX57" t="str">
            <v>NaN</v>
          </cell>
          <cell r="AY57" t="str">
            <v>L</v>
          </cell>
          <cell r="AZ57" t="str">
            <v>N</v>
          </cell>
          <cell r="BA57" t="str">
            <v>NaN</v>
          </cell>
          <cell r="BB57" t="str">
            <v>L</v>
          </cell>
          <cell r="BC57" t="str">
            <v>N</v>
          </cell>
          <cell r="BD57">
            <v>83177.694480745791</v>
          </cell>
          <cell r="BF57" t="str">
            <v>N</v>
          </cell>
          <cell r="BG57">
            <v>247.76740531183862</v>
          </cell>
          <cell r="BI57" t="str">
            <v>N</v>
          </cell>
          <cell r="BJ57">
            <v>247.76740531183862</v>
          </cell>
          <cell r="BL57" t="str">
            <v>N</v>
          </cell>
          <cell r="BM57" t="str">
            <v>NaN</v>
          </cell>
          <cell r="BN57" t="str">
            <v>M</v>
          </cell>
          <cell r="BO57" t="str">
            <v>N</v>
          </cell>
          <cell r="BP57" t="str">
            <v>NaN</v>
          </cell>
          <cell r="BQ57" t="str">
            <v>L</v>
          </cell>
          <cell r="BR57" t="str">
            <v>N</v>
          </cell>
          <cell r="BS57">
            <v>90334.123343790328</v>
          </cell>
          <cell r="BV57" t="str">
            <v>NaN</v>
          </cell>
          <cell r="BW57" t="str">
            <v>M</v>
          </cell>
          <cell r="BY57" t="str">
            <v>NaN</v>
          </cell>
          <cell r="BZ57" t="str">
            <v>M</v>
          </cell>
          <cell r="CB57" t="str">
            <v>NaN</v>
          </cell>
          <cell r="CC57" t="str">
            <v>M</v>
          </cell>
          <cell r="CE57">
            <v>33.474325245677001</v>
          </cell>
          <cell r="CG57" t="str">
            <v>N</v>
          </cell>
          <cell r="CH57">
            <v>33.474325245677001</v>
          </cell>
          <cell r="CJ57" t="str">
            <v>N</v>
          </cell>
          <cell r="CK57">
            <v>33.474325245677001</v>
          </cell>
          <cell r="CM57" t="str">
            <v>N</v>
          </cell>
          <cell r="CN57" t="str">
            <v>NaN</v>
          </cell>
          <cell r="CO57" t="str">
            <v>L</v>
          </cell>
          <cell r="CP57" t="str">
            <v>N</v>
          </cell>
          <cell r="CQ57" t="str">
            <v>NaN</v>
          </cell>
          <cell r="CR57" t="str">
            <v>L</v>
          </cell>
          <cell r="CS57" t="str">
            <v>N</v>
          </cell>
          <cell r="CT57" t="str">
            <v>NaN</v>
          </cell>
          <cell r="CU57" t="str">
            <v>L</v>
          </cell>
          <cell r="CV57" t="str">
            <v>N</v>
          </cell>
          <cell r="CW57" t="str">
            <v>NaN</v>
          </cell>
          <cell r="CX57" t="str">
            <v>L</v>
          </cell>
          <cell r="CY57" t="str">
            <v>N</v>
          </cell>
          <cell r="CZ57" t="str">
            <v>NaN</v>
          </cell>
          <cell r="DA57" t="str">
            <v>L</v>
          </cell>
          <cell r="DB57" t="str">
            <v>N</v>
          </cell>
          <cell r="DC57">
            <v>88299.491031498896</v>
          </cell>
          <cell r="DF57">
            <v>1839.9826372587761</v>
          </cell>
          <cell r="DI57">
            <v>2705.9687981540183</v>
          </cell>
          <cell r="DL57">
            <v>20006.028562395819</v>
          </cell>
          <cell r="DN57" t="str">
            <v>N</v>
          </cell>
          <cell r="DR57">
            <v>63747.511033690287</v>
          </cell>
          <cell r="DT57" t="str">
            <v>N</v>
          </cell>
          <cell r="DU57" t="str">
            <v>NaN</v>
          </cell>
          <cell r="DV57" t="str">
            <v>M</v>
          </cell>
          <cell r="DX57" t="str">
            <v>NaN</v>
          </cell>
          <cell r="DY57" t="str">
            <v>L</v>
          </cell>
          <cell r="EA57">
            <v>264.52665000000002</v>
          </cell>
          <cell r="ED57">
            <v>0</v>
          </cell>
          <cell r="EF57" t="str">
            <v>N</v>
          </cell>
          <cell r="EG57">
            <v>0</v>
          </cell>
          <cell r="EI57" t="str">
            <v>N</v>
          </cell>
          <cell r="EJ57">
            <v>264.52665000000002</v>
          </cell>
          <cell r="EL57" t="str">
            <v>N</v>
          </cell>
          <cell r="EM57">
            <v>501370.17140841368</v>
          </cell>
          <cell r="EP57">
            <v>284039.32318048744</v>
          </cell>
          <cell r="ES57">
            <v>284303.84983048745</v>
          </cell>
          <cell r="EV57">
            <v>287032.23523809179</v>
          </cell>
          <cell r="EY57" t="str">
            <v>NaN</v>
          </cell>
        </row>
        <row r="58">
          <cell r="A58">
            <v>2022</v>
          </cell>
          <cell r="B58">
            <v>5309763.1363171265</v>
          </cell>
          <cell r="E58">
            <v>4279238.4908800172</v>
          </cell>
          <cell r="H58">
            <v>1030524.6454371091</v>
          </cell>
          <cell r="K58">
            <v>6983.3708337593198</v>
          </cell>
          <cell r="N58">
            <v>31282.344187119594</v>
          </cell>
          <cell r="P58" t="str">
            <v>N</v>
          </cell>
          <cell r="Q58">
            <v>26589.992559051654</v>
          </cell>
          <cell r="S58" t="str">
            <v>N</v>
          </cell>
          <cell r="T58">
            <v>4692.3516280679396</v>
          </cell>
          <cell r="V58" t="str">
            <v>N</v>
          </cell>
          <cell r="W58" t="str">
            <v>NaN</v>
          </cell>
          <cell r="X58" t="str">
            <v>M</v>
          </cell>
          <cell r="Z58" t="str">
            <v>NaN</v>
          </cell>
          <cell r="AA58" t="str">
            <v>M</v>
          </cell>
          <cell r="AC58" t="str">
            <v>NaN</v>
          </cell>
          <cell r="AD58" t="str">
            <v>M</v>
          </cell>
          <cell r="AF58" t="str">
            <v>NaN</v>
          </cell>
          <cell r="AG58" t="str">
            <v>M</v>
          </cell>
          <cell r="AI58" t="str">
            <v>NaN</v>
          </cell>
          <cell r="AJ58" t="str">
            <v>M</v>
          </cell>
          <cell r="AL58" t="str">
            <v>NaN</v>
          </cell>
          <cell r="AM58" t="str">
            <v>M</v>
          </cell>
          <cell r="AO58">
            <v>413722.35714931338</v>
          </cell>
          <cell r="AR58">
            <v>92906.081005803091</v>
          </cell>
          <cell r="AU58">
            <v>197665.01969339131</v>
          </cell>
          <cell r="AW58" t="str">
            <v>N</v>
          </cell>
          <cell r="AX58" t="str">
            <v>NaN</v>
          </cell>
          <cell r="AY58" t="str">
            <v>L</v>
          </cell>
          <cell r="AZ58" t="str">
            <v>N</v>
          </cell>
          <cell r="BA58" t="str">
            <v>NaN</v>
          </cell>
          <cell r="BB58" t="str">
            <v>L</v>
          </cell>
          <cell r="BC58" t="str">
            <v>N</v>
          </cell>
          <cell r="BD58">
            <v>122870.49108365072</v>
          </cell>
          <cell r="BF58" t="str">
            <v>N</v>
          </cell>
          <cell r="BG58">
            <v>280.76536646824729</v>
          </cell>
          <cell r="BI58" t="str">
            <v>N</v>
          </cell>
          <cell r="BJ58">
            <v>280.76536646824729</v>
          </cell>
          <cell r="BL58" t="str">
            <v>N</v>
          </cell>
          <cell r="BM58" t="str">
            <v>NaN</v>
          </cell>
          <cell r="BN58" t="str">
            <v>M</v>
          </cell>
          <cell r="BO58" t="str">
            <v>N</v>
          </cell>
          <cell r="BP58" t="str">
            <v>NaN</v>
          </cell>
          <cell r="BQ58" t="str">
            <v>L</v>
          </cell>
          <cell r="BR58" t="str">
            <v>N</v>
          </cell>
          <cell r="BS58">
            <v>99889.451839562418</v>
          </cell>
          <cell r="BV58" t="str">
            <v>NaN</v>
          </cell>
          <cell r="BW58" t="str">
            <v>M</v>
          </cell>
          <cell r="BY58" t="str">
            <v>NaN</v>
          </cell>
          <cell r="BZ58" t="str">
            <v>M</v>
          </cell>
          <cell r="CB58" t="str">
            <v>NaN</v>
          </cell>
          <cell r="CC58" t="str">
            <v>M</v>
          </cell>
          <cell r="CE58">
            <v>5723.3891251869372</v>
          </cell>
          <cell r="CG58" t="str">
            <v>N</v>
          </cell>
          <cell r="CH58">
            <v>5723.3891251869372</v>
          </cell>
          <cell r="CJ58" t="str">
            <v>N</v>
          </cell>
          <cell r="CK58">
            <v>5723.3891251869372</v>
          </cell>
          <cell r="CM58" t="str">
            <v>N</v>
          </cell>
          <cell r="CN58" t="str">
            <v>NaN</v>
          </cell>
          <cell r="CO58" t="str">
            <v>L</v>
          </cell>
          <cell r="CP58" t="str">
            <v>N</v>
          </cell>
          <cell r="CQ58" t="str">
            <v>NaN</v>
          </cell>
          <cell r="CR58" t="str">
            <v>L</v>
          </cell>
          <cell r="CS58" t="str">
            <v>N</v>
          </cell>
          <cell r="CT58" t="str">
            <v>NaN</v>
          </cell>
          <cell r="CU58" t="str">
            <v>L</v>
          </cell>
          <cell r="CV58" t="str">
            <v>N</v>
          </cell>
          <cell r="CW58" t="str">
            <v>NaN</v>
          </cell>
          <cell r="CX58" t="str">
            <v>L</v>
          </cell>
          <cell r="CY58" t="str">
            <v>N</v>
          </cell>
          <cell r="CZ58" t="str">
            <v>NaN</v>
          </cell>
          <cell r="DA58" t="str">
            <v>L</v>
          </cell>
          <cell r="DB58" t="str">
            <v>N</v>
          </cell>
          <cell r="DC58">
            <v>142582.22122398691</v>
          </cell>
          <cell r="DF58">
            <v>3770.8688618014335</v>
          </cell>
          <cell r="DI58">
            <v>2649.0539973466803</v>
          </cell>
          <cell r="DL58">
            <v>53987.744287840804</v>
          </cell>
          <cell r="DN58" t="str">
            <v>N</v>
          </cell>
          <cell r="DR58">
            <v>82174.554076997985</v>
          </cell>
          <cell r="DT58" t="str">
            <v>N</v>
          </cell>
          <cell r="DU58" t="str">
            <v>NaN</v>
          </cell>
          <cell r="DV58" t="str">
            <v>M</v>
          </cell>
          <cell r="DX58" t="str">
            <v>NaN</v>
          </cell>
          <cell r="DY58" t="str">
            <v>L</v>
          </cell>
          <cell r="EA58">
            <v>0.774958327</v>
          </cell>
          <cell r="ED58">
            <v>0</v>
          </cell>
          <cell r="EF58" t="str">
            <v>N</v>
          </cell>
          <cell r="EG58">
            <v>0</v>
          </cell>
          <cell r="EI58" t="str">
            <v>N</v>
          </cell>
          <cell r="EJ58">
            <v>0.774958327</v>
          </cell>
          <cell r="EL58" t="str">
            <v>N</v>
          </cell>
          <cell r="EM58">
            <v>778611.63765025698</v>
          </cell>
          <cell r="EP58">
            <v>486783.44048511726</v>
          </cell>
          <cell r="ES58">
            <v>486783.02557494299</v>
          </cell>
          <cell r="EV58">
            <v>489741.91610104515</v>
          </cell>
          <cell r="EY58" t="str">
            <v>NaN</v>
          </cell>
        </row>
      </sheetData>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zoomScaleSheetLayoutView="55" workbookViewId="0">
      <pane ySplit="4" topLeftCell="A5" activePane="bottomLeft" state="frozen"/>
      <selection activeCell="C132" sqref="C132"/>
      <selection pane="bottomLeft" activeCell="A5" sqref="A5"/>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2005</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4398940.4734097784</v>
      </c>
      <c r="N12" s="4">
        <v>2804540.1113097053</v>
      </c>
      <c r="O12" s="4">
        <v>72563.68982004284</v>
      </c>
      <c r="P12" s="4">
        <v>397313.79649591801</v>
      </c>
      <c r="Q12" s="146">
        <v>1124522.8757841124</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568445.25240778597</v>
      </c>
      <c r="C13" s="2">
        <v>145313.46809591798</v>
      </c>
      <c r="D13" s="2">
        <v>38610.057078872625</v>
      </c>
      <c r="E13" s="2">
        <v>2112932.7768585226</v>
      </c>
      <c r="F13" s="2">
        <v>2865301.5544410995</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556077.62337632629</v>
      </c>
      <c r="C14" s="2">
        <v>252000.32840000003</v>
      </c>
      <c r="D14" s="2">
        <v>33953.632741170215</v>
      </c>
      <c r="E14" s="2">
        <v>691607.33445118275</v>
      </c>
      <c r="F14" s="2">
        <v>1533638.9189686794</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313214.29580000002</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1846853.2147686793</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103702.17472765932</v>
      </c>
      <c r="C17" s="2">
        <v>26243.646000000001</v>
      </c>
      <c r="D17" s="2">
        <v>4293.331204803495</v>
      </c>
      <c r="E17" s="2">
        <v>126111.72355635515</v>
      </c>
      <c r="F17" s="2">
        <v>260350.87548881798</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452375.44864866696</v>
      </c>
      <c r="C18" s="9">
        <v>225756.68240000002</v>
      </c>
      <c r="D18" s="9">
        <v>29660.301536366722</v>
      </c>
      <c r="E18" s="9">
        <v>565495.61089482764</v>
      </c>
      <c r="F18" s="9">
        <v>1586502.3392798612</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1846853.2147686793</v>
      </c>
      <c r="N21" s="42">
        <v>691607.33445118275</v>
      </c>
      <c r="O21" s="42">
        <v>33953.632741170215</v>
      </c>
      <c r="P21" s="42">
        <v>252000.32840000003</v>
      </c>
      <c r="Q21" s="149">
        <v>556077.62337632629</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56246.348937302784</v>
      </c>
      <c r="C22" s="2">
        <v>225288.39339999997</v>
      </c>
      <c r="D22" s="2">
        <v>25817.154976102694</v>
      </c>
      <c r="E22" s="2">
        <v>398579.11818359449</v>
      </c>
      <c r="F22" s="2">
        <v>705931.01549699996</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325315.29580000002</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17342.214776853943</v>
      </c>
      <c r="F24" s="2">
        <v>21841.338600000003</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12101</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13622.801129694653</v>
      </c>
      <c r="N26" s="4">
        <v>11176.383603494258</v>
      </c>
      <c r="O26" s="4">
        <v>0</v>
      </c>
      <c r="P26" s="4" t="s">
        <v>168</v>
      </c>
      <c r="Q26" s="146">
        <v>2446.4175262003964</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499023.346752782</v>
      </c>
      <c r="C27" s="2">
        <v>26302.630466826457</v>
      </c>
      <c r="D27" s="2">
        <v>7301.0036875369769</v>
      </c>
      <c r="E27" s="2">
        <v>286862.38509422855</v>
      </c>
      <c r="F27" s="2">
        <v>819489.36600137397</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103702.17472765932</v>
      </c>
      <c r="C28" s="2">
        <v>26243.646000000001</v>
      </c>
      <c r="D28" s="2">
        <v>4293.331204803495</v>
      </c>
      <c r="E28" s="2">
        <v>126111.72355635515</v>
      </c>
      <c r="F28" s="2">
        <v>260350.87548881798</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395321.17202512268</v>
      </c>
      <c r="C29" s="9">
        <v>58.9844668264559</v>
      </c>
      <c r="D29" s="9">
        <v>3007.672482733482</v>
      </c>
      <c r="E29" s="9">
        <v>160750.66153787338</v>
      </c>
      <c r="F29" s="9">
        <v>559138.49051255593</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819489.36600137397</v>
      </c>
      <c r="N36" s="42">
        <v>286862.38509422855</v>
      </c>
      <c r="O36" s="42">
        <v>7301.0036875369769</v>
      </c>
      <c r="P36" s="42">
        <v>26302.630466826457</v>
      </c>
      <c r="Q36" s="149">
        <v>499023.346752782</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711848.50029119768</v>
      </c>
      <c r="N37" s="48"/>
      <c r="O37" s="48"/>
      <c r="P37" s="44"/>
      <c r="Q37" s="6">
        <v>711848.50029119768</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t="s">
        <v>173</v>
      </c>
      <c r="L38" s="7" t="s">
        <v>173</v>
      </c>
      <c r="M38" s="2">
        <v>347156.63440000004</v>
      </c>
      <c r="N38" s="25"/>
      <c r="O38" s="29"/>
      <c r="P38" s="4">
        <v>347156.63440000004</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t="s">
        <v>173</v>
      </c>
      <c r="L39" s="7" t="s">
        <v>173</v>
      </c>
      <c r="M39" s="2">
        <v>325315.29580000002</v>
      </c>
      <c r="N39" s="25"/>
      <c r="O39" s="29"/>
      <c r="P39" s="4">
        <v>325315.29580000002</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t="s">
        <v>173</v>
      </c>
      <c r="L40" s="7" t="s">
        <v>173</v>
      </c>
      <c r="M40" s="2">
        <v>21841.338600000003</v>
      </c>
      <c r="N40" s="25"/>
      <c r="O40" s="29"/>
      <c r="P40" s="4">
        <v>21841.338600000003</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25723.801129694653</v>
      </c>
      <c r="D41" s="25"/>
      <c r="E41" s="29"/>
      <c r="F41" s="2">
        <v>25723.801129694653</v>
      </c>
      <c r="G41" s="2" t="s">
        <v>173</v>
      </c>
      <c r="H41" s="61" t="s">
        <v>173</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12101</v>
      </c>
      <c r="D42" s="25"/>
      <c r="E42" s="29"/>
      <c r="F42" s="2">
        <v>12101</v>
      </c>
      <c r="G42" s="2" t="s">
        <v>173</v>
      </c>
      <c r="H42" s="2" t="s">
        <v>173</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13622.801129694653</v>
      </c>
      <c r="D43" s="45"/>
      <c r="E43" s="59"/>
      <c r="F43" s="2">
        <v>13622.801129694653</v>
      </c>
      <c r="G43" s="2" t="s">
        <v>173</v>
      </c>
      <c r="H43" s="2" t="s">
        <v>173</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11818.442244012813</v>
      </c>
      <c r="C44" s="2">
        <v>17193.699494343251</v>
      </c>
      <c r="D44" s="2">
        <v>74619.92125654078</v>
      </c>
      <c r="E44" s="2">
        <v>148844.67465332238</v>
      </c>
      <c r="F44" s="2">
        <v>252476.73764821922</v>
      </c>
      <c r="G44" s="2" t="s">
        <v>173</v>
      </c>
      <c r="H44" s="2" t="s">
        <v>173</v>
      </c>
      <c r="I44" s="30" t="s">
        <v>32</v>
      </c>
      <c r="J44" s="31" t="s">
        <v>33</v>
      </c>
      <c r="K44" s="3" t="s">
        <v>173</v>
      </c>
      <c r="L44" s="7" t="s">
        <v>173</v>
      </c>
      <c r="M44" s="4">
        <v>171296.40394553775</v>
      </c>
      <c r="N44" s="4">
        <v>30589.119570445175</v>
      </c>
      <c r="O44" s="4">
        <v>64830.156062517883</v>
      </c>
      <c r="P44" s="4">
        <v>2924.4357812060803</v>
      </c>
      <c r="Q44" s="6">
        <v>72952.692531368608</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6493.2919549165426</v>
      </c>
      <c r="C45" s="2">
        <v>17193.699494343251</v>
      </c>
      <c r="D45" s="2">
        <v>65088.613584945859</v>
      </c>
      <c r="E45" s="2">
        <v>28121.308667843026</v>
      </c>
      <c r="F45" s="2">
        <v>116896.91370204867</v>
      </c>
      <c r="G45" s="2" t="s">
        <v>173</v>
      </c>
      <c r="H45" s="2" t="s">
        <v>173</v>
      </c>
      <c r="I45" s="30" t="s">
        <v>34</v>
      </c>
      <c r="J45" s="31" t="s">
        <v>35</v>
      </c>
      <c r="K45" s="3" t="s">
        <v>173</v>
      </c>
      <c r="L45" s="7" t="s">
        <v>173</v>
      </c>
      <c r="M45" s="4">
        <v>95926.824147870546</v>
      </c>
      <c r="N45" s="4">
        <v>24219.636212040004</v>
      </c>
      <c r="O45" s="4">
        <v>63773.024296222575</v>
      </c>
      <c r="P45" s="4">
        <v>1744.7472212110349</v>
      </c>
      <c r="Q45" s="6">
        <v>6189.4164183969351</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5325.1502890962693</v>
      </c>
      <c r="C46" s="2">
        <v>0</v>
      </c>
      <c r="D46" s="2">
        <v>9531.3076715949192</v>
      </c>
      <c r="E46" s="2">
        <v>120723.36598547935</v>
      </c>
      <c r="F46" s="2">
        <v>135579.82394617054</v>
      </c>
      <c r="G46" s="2" t="s">
        <v>173</v>
      </c>
      <c r="H46" s="2" t="s">
        <v>173</v>
      </c>
      <c r="I46" s="30" t="s">
        <v>130</v>
      </c>
      <c r="J46" s="31" t="s">
        <v>147</v>
      </c>
      <c r="K46" s="3" t="s">
        <v>173</v>
      </c>
      <c r="L46" s="7" t="s">
        <v>173</v>
      </c>
      <c r="M46" s="4">
        <v>75369.579797667189</v>
      </c>
      <c r="N46" s="4">
        <v>6369.4833584051694</v>
      </c>
      <c r="O46" s="4">
        <v>1057.131766295309</v>
      </c>
      <c r="P46" s="4">
        <v>1179.6885599950451</v>
      </c>
      <c r="Q46" s="6">
        <v>66763.276112971667</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14611.346006742042</v>
      </c>
      <c r="C51" s="2">
        <v>17658.927384279996</v>
      </c>
      <c r="D51" s="2">
        <v>62767.549468849662</v>
      </c>
      <c r="E51" s="2">
        <v>42701.982287737461</v>
      </c>
      <c r="F51" s="2">
        <v>137739.80514760915</v>
      </c>
      <c r="G51" s="2" t="s">
        <v>173</v>
      </c>
      <c r="H51" s="2" t="s">
        <v>173</v>
      </c>
      <c r="I51" s="68" t="s">
        <v>146</v>
      </c>
      <c r="J51" s="118" t="s">
        <v>152</v>
      </c>
      <c r="K51" s="3" t="s">
        <v>173</v>
      </c>
      <c r="L51" s="7" t="s">
        <v>173</v>
      </c>
      <c r="M51" s="4">
        <v>116279.93680820627</v>
      </c>
      <c r="N51" s="4">
        <v>23763.603000000003</v>
      </c>
      <c r="O51" s="4">
        <v>86465.0701832583</v>
      </c>
      <c r="P51" s="4">
        <v>1697.733488011035</v>
      </c>
      <c r="Q51" s="6">
        <v>4353.5301369369354</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1272006.0973313355</v>
      </c>
      <c r="C52" s="2">
        <v>333466.20002399461</v>
      </c>
      <c r="D52" s="2">
        <v>-2488.7615064859274</v>
      </c>
      <c r="E52" s="2">
        <v>168606.83001135133</v>
      </c>
      <c r="F52" s="2">
        <v>1771590.3658601956</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103702.17472765932</v>
      </c>
      <c r="C53" s="2">
        <v>26243.646000000001</v>
      </c>
      <c r="D53" s="2">
        <v>4293.331204803495</v>
      </c>
      <c r="E53" s="2">
        <v>126111.72355635515</v>
      </c>
      <c r="F53" s="2">
        <v>260350.87548881798</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1168303.9226036761</v>
      </c>
      <c r="C54" s="2">
        <v>307222.5540239946</v>
      </c>
      <c r="D54" s="2">
        <v>-6782.0927112894224</v>
      </c>
      <c r="E54" s="2">
        <v>42495.106454996174</v>
      </c>
      <c r="F54" s="9">
        <v>1511239.4903713777</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286862.38509422855</v>
      </c>
      <c r="O56" s="3">
        <v>7301.0036875369769</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65088.613584945859</v>
      </c>
      <c r="E57" s="2">
        <v>28121.308667843026</v>
      </c>
      <c r="F57" s="21"/>
      <c r="G57" s="21"/>
      <c r="H57" s="21"/>
      <c r="I57" s="30" t="s">
        <v>34</v>
      </c>
      <c r="J57" s="31" t="s">
        <v>35</v>
      </c>
      <c r="K57" s="21"/>
      <c r="L57" s="21"/>
      <c r="M57" s="21"/>
      <c r="N57" s="4">
        <v>24219.636212040004</v>
      </c>
      <c r="O57" s="4">
        <v>63773.024296222575</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4293.331204803495</v>
      </c>
      <c r="E63" s="2">
        <v>126111.72355635515</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1771590.3658601956</v>
      </c>
      <c r="N71" s="42">
        <v>168606.83001135133</v>
      </c>
      <c r="O71" s="42">
        <v>-2488.7615064859274</v>
      </c>
      <c r="P71" s="42">
        <v>333466.20002399461</v>
      </c>
      <c r="Q71" s="149">
        <v>1272006.0973313355</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108853.8532647369</v>
      </c>
      <c r="C72" s="2">
        <v>89.778484041537382</v>
      </c>
      <c r="D72" s="2">
        <v>722.73716374579692</v>
      </c>
      <c r="E72" s="2">
        <v>10182.214487475769</v>
      </c>
      <c r="F72" s="2">
        <v>119848.5834</v>
      </c>
      <c r="G72" s="61" t="s">
        <v>173</v>
      </c>
      <c r="H72" s="2" t="s">
        <v>173</v>
      </c>
      <c r="I72" s="30" t="s">
        <v>47</v>
      </c>
      <c r="J72" s="31" t="s">
        <v>48</v>
      </c>
      <c r="K72" s="3" t="s">
        <v>173</v>
      </c>
      <c r="L72" s="7" t="s">
        <v>173</v>
      </c>
      <c r="M72" s="4">
        <v>119848.5834</v>
      </c>
      <c r="N72" s="80"/>
      <c r="O72" s="81"/>
      <c r="P72" s="4">
        <v>119848.5834</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245440.21153702703</v>
      </c>
      <c r="C73" s="44"/>
      <c r="D73" s="44"/>
      <c r="E73" s="81"/>
      <c r="F73" s="2">
        <v>245440.21153702703</v>
      </c>
      <c r="G73" s="61" t="s">
        <v>173</v>
      </c>
      <c r="H73" s="2" t="s">
        <v>173</v>
      </c>
      <c r="I73" s="30" t="s">
        <v>49</v>
      </c>
      <c r="J73" s="82" t="s">
        <v>50</v>
      </c>
      <c r="K73" s="3" t="s">
        <v>173</v>
      </c>
      <c r="L73" s="7" t="s">
        <v>173</v>
      </c>
      <c r="M73" s="4">
        <v>244860.69573000001</v>
      </c>
      <c r="N73" s="4">
        <v>18925.286463343116</v>
      </c>
      <c r="O73" s="4">
        <v>364.67131734203065</v>
      </c>
      <c r="P73" s="4">
        <v>224286.451802</v>
      </c>
      <c r="Q73" s="6">
        <v>1284.2861473148614</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1284.2861473148614</v>
      </c>
      <c r="C74" s="2">
        <v>292408.90458713</v>
      </c>
      <c r="D74" s="2">
        <v>364.67131734203065</v>
      </c>
      <c r="E74" s="2">
        <v>18925.286463343116</v>
      </c>
      <c r="F74" s="2">
        <v>312983.14851513004</v>
      </c>
      <c r="G74" s="61" t="s">
        <v>173</v>
      </c>
      <c r="H74" s="2" t="s">
        <v>173</v>
      </c>
      <c r="I74" s="30" t="s">
        <v>51</v>
      </c>
      <c r="J74" s="82" t="s">
        <v>52</v>
      </c>
      <c r="K74" s="2" t="s">
        <v>173</v>
      </c>
      <c r="L74" s="61" t="s">
        <v>173</v>
      </c>
      <c r="M74" s="2">
        <v>313003.01324554946</v>
      </c>
      <c r="N74" s="44"/>
      <c r="O74" s="44"/>
      <c r="P74" s="44"/>
      <c r="Q74" s="6">
        <v>313003.01324554946</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16158.794934014237</v>
      </c>
      <c r="C75" s="2">
        <v>17785.265726917791</v>
      </c>
      <c r="D75" s="2">
        <v>15623.32844895253</v>
      </c>
      <c r="E75" s="2">
        <v>13747.281780503366</v>
      </c>
      <c r="F75" s="2">
        <v>63314.670890387919</v>
      </c>
      <c r="G75" s="61" t="s">
        <v>173</v>
      </c>
      <c r="H75" s="2" t="s">
        <v>173</v>
      </c>
      <c r="I75" s="30" t="s">
        <v>53</v>
      </c>
      <c r="J75" s="31" t="s">
        <v>54</v>
      </c>
      <c r="K75" s="2" t="s">
        <v>173</v>
      </c>
      <c r="L75" s="61" t="s">
        <v>173</v>
      </c>
      <c r="M75" s="2">
        <v>299037.8917613813</v>
      </c>
      <c r="N75" s="4">
        <v>30011.176599732484</v>
      </c>
      <c r="O75" s="2">
        <v>14960.918164498862</v>
      </c>
      <c r="P75" s="2">
        <v>12347.189808476127</v>
      </c>
      <c r="Q75" s="6">
        <v>241718.60718867381</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5818.1348417495574</v>
      </c>
      <c r="C76" s="2">
        <v>623.37159018745263</v>
      </c>
      <c r="D76" s="2">
        <v>1177.4796703540771</v>
      </c>
      <c r="E76" s="2">
        <v>6694.8395420333654</v>
      </c>
      <c r="F76" s="2">
        <v>14313.825644324452</v>
      </c>
      <c r="G76" s="61" t="s">
        <v>173</v>
      </c>
      <c r="H76" s="2" t="s">
        <v>173</v>
      </c>
      <c r="I76" s="73" t="s">
        <v>55</v>
      </c>
      <c r="J76" s="74" t="s">
        <v>56</v>
      </c>
      <c r="K76" s="2" t="s">
        <v>173</v>
      </c>
      <c r="L76" s="61" t="s">
        <v>173</v>
      </c>
      <c r="M76" s="2">
        <v>13852.702004165612</v>
      </c>
      <c r="N76" s="80"/>
      <c r="O76" s="2">
        <v>13852.702004165612</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13852.702004165612</v>
      </c>
      <c r="E77" s="22"/>
      <c r="F77" s="2">
        <v>13852.702004165612</v>
      </c>
      <c r="G77" s="61" t="s">
        <v>173</v>
      </c>
      <c r="H77" s="2" t="s">
        <v>173</v>
      </c>
      <c r="I77" s="73" t="s">
        <v>57</v>
      </c>
      <c r="J77" s="74" t="s">
        <v>58</v>
      </c>
      <c r="K77" s="3" t="s">
        <v>173</v>
      </c>
      <c r="L77" s="7" t="s">
        <v>173</v>
      </c>
      <c r="M77" s="4">
        <v>14153.286375654756</v>
      </c>
      <c r="N77" s="4">
        <v>6672.827293405323</v>
      </c>
      <c r="O77" s="4">
        <v>1108.216160333249</v>
      </c>
      <c r="P77" s="4">
        <v>554.10808016662452</v>
      </c>
      <c r="Q77" s="6">
        <v>5818.1348417495583</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10340.660092264679</v>
      </c>
      <c r="C78" s="2">
        <v>17161.894136730338</v>
      </c>
      <c r="D78" s="2">
        <v>593.14677443284017</v>
      </c>
      <c r="E78" s="2">
        <v>7052.4422384700001</v>
      </c>
      <c r="F78" s="2">
        <v>35148.143241897858</v>
      </c>
      <c r="G78" s="61" t="s">
        <v>173</v>
      </c>
      <c r="H78" s="2" t="s">
        <v>173</v>
      </c>
      <c r="I78" s="73" t="s">
        <v>127</v>
      </c>
      <c r="J78" s="74" t="s">
        <v>128</v>
      </c>
      <c r="K78" s="3" t="s">
        <v>173</v>
      </c>
      <c r="L78" s="7" t="s">
        <v>173</v>
      </c>
      <c r="M78" s="4">
        <v>271031.90338156093</v>
      </c>
      <c r="N78" s="2">
        <v>23338.34930632716</v>
      </c>
      <c r="O78" s="2">
        <v>0</v>
      </c>
      <c r="P78" s="4">
        <v>11793.081728309502</v>
      </c>
      <c r="Q78" s="6">
        <v>235900.47234692425</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1456274.8580297809</v>
      </c>
      <c r="C81" s="2">
        <v>379664.47623638139</v>
      </c>
      <c r="D81" s="2">
        <v>-3873.908954685392</v>
      </c>
      <c r="E81" s="2">
        <v>174688.51034310469</v>
      </c>
      <c r="F81" s="2">
        <v>2006753.9356545815</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103702.17472765932</v>
      </c>
      <c r="C82" s="2">
        <v>26243.646000000001</v>
      </c>
      <c r="D82" s="2">
        <v>4293.331204803495</v>
      </c>
      <c r="E82" s="2">
        <v>126111.72355635515</v>
      </c>
      <c r="F82" s="2">
        <v>260350.87548881798</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1352572.6833021217</v>
      </c>
      <c r="C83" s="9">
        <v>353420.83023638139</v>
      </c>
      <c r="D83" s="9">
        <v>-8167.240159488887</v>
      </c>
      <c r="E83" s="9">
        <v>48576.786786749537</v>
      </c>
      <c r="F83" s="9">
        <v>1746403.0601657636</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2006753.9356545815</v>
      </c>
      <c r="N85" s="42">
        <v>174688.51034310469</v>
      </c>
      <c r="O85" s="42">
        <v>-3873.908954685392</v>
      </c>
      <c r="P85" s="42">
        <v>379664.47623638139</v>
      </c>
      <c r="Q85" s="149">
        <v>1456274.8580297809</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1382670.2389443882</v>
      </c>
      <c r="C86" s="2">
        <v>360361.72942396509</v>
      </c>
      <c r="D86" s="25"/>
      <c r="E86" s="29"/>
      <c r="F86" s="2">
        <v>1743031.9683683533</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1382670.2389443882</v>
      </c>
      <c r="C87" s="2">
        <v>194397.92424530914</v>
      </c>
      <c r="D87" s="25"/>
      <c r="E87" s="29"/>
      <c r="F87" s="2">
        <v>1577068.1631896973</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165963.80517865592</v>
      </c>
      <c r="D88" s="45"/>
      <c r="E88" s="59"/>
      <c r="F88" s="2">
        <v>165963.80517865592</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0</v>
      </c>
      <c r="E89" s="2" t="s">
        <v>168</v>
      </c>
      <c r="F89" s="2">
        <v>0</v>
      </c>
      <c r="G89" s="61" t="s">
        <v>173</v>
      </c>
      <c r="H89" s="2" t="s">
        <v>173</v>
      </c>
      <c r="I89" s="30" t="s">
        <v>73</v>
      </c>
      <c r="J89" s="119" t="s">
        <v>155</v>
      </c>
      <c r="K89" s="61" t="s">
        <v>173</v>
      </c>
      <c r="L89" s="2" t="s">
        <v>173</v>
      </c>
      <c r="M89" s="2">
        <v>0</v>
      </c>
      <c r="N89" s="21"/>
      <c r="O89" s="21"/>
      <c r="P89" s="21"/>
      <c r="Q89" s="6">
        <v>0</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73604.619085392798</v>
      </c>
      <c r="C90" s="2">
        <v>19302.746812416299</v>
      </c>
      <c r="D90" s="2">
        <v>-3873.908954685392</v>
      </c>
      <c r="E90" s="2">
        <v>174688.51034310469</v>
      </c>
      <c r="F90" s="2">
        <v>263721.96728622844</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103702.17472765932</v>
      </c>
      <c r="C91" s="2">
        <v>26243.646000000001</v>
      </c>
      <c r="D91" s="2">
        <v>4293.331204803495</v>
      </c>
      <c r="E91" s="2">
        <v>126111.72355635515</v>
      </c>
      <c r="F91" s="2">
        <v>260350.87548881798</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-30097.555642266525</v>
      </c>
      <c r="C92" s="2">
        <v>-6940.8991875837019</v>
      </c>
      <c r="D92" s="2">
        <v>-8167.240159488887</v>
      </c>
      <c r="E92" s="2">
        <v>48576.786786749537</v>
      </c>
      <c r="F92" s="2">
        <v>3371.0917974104523</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516472.080159</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388601.334271</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127870.74588799999</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832043.370444</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699827.01106399996</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132216.35938000001</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315571.290285</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2072874.8030174586</v>
      </c>
      <c r="G105" s="2" t="s">
        <v>173</v>
      </c>
      <c r="H105" s="2" t="s">
        <v>173</v>
      </c>
      <c r="I105" s="30" t="s">
        <v>124</v>
      </c>
      <c r="J105" s="31" t="s">
        <v>125</v>
      </c>
      <c r="K105" s="2" t="s">
        <v>173</v>
      </c>
      <c r="L105" s="61" t="s">
        <v>173</v>
      </c>
      <c r="M105" s="2">
        <v>2232775.5239033611</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t="s">
        <v>173</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t="s">
        <v>173</v>
      </c>
      <c r="L113" s="3" t="s">
        <v>173</v>
      </c>
      <c r="M113" s="3">
        <v>3371.0917974104523</v>
      </c>
      <c r="N113" s="42">
        <v>48576.786786749537</v>
      </c>
      <c r="O113" s="42">
        <v>-8167.240159488887</v>
      </c>
      <c r="P113" s="42">
        <v>-6940.8991875837019</v>
      </c>
      <c r="Q113" s="95">
        <v>-30097.555642266525</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8243.6089793268966</v>
      </c>
      <c r="G114" s="61" t="s">
        <v>173</v>
      </c>
      <c r="H114" s="61" t="s">
        <v>173</v>
      </c>
      <c r="I114" s="96" t="s">
        <v>90</v>
      </c>
      <c r="J114" s="97" t="s">
        <v>91</v>
      </c>
      <c r="K114" s="2" t="s">
        <v>173</v>
      </c>
      <c r="L114" s="61" t="s">
        <v>173</v>
      </c>
      <c r="M114" s="4">
        <v>8703.4406424788467</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99"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99"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99"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99"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3830.9234605623642</v>
      </c>
      <c r="G119" s="103" t="s">
        <v>173</v>
      </c>
      <c r="H119" s="103" t="s">
        <v>173</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t="s">
        <v>173</v>
      </c>
      <c r="L121" s="42" t="s">
        <v>173</v>
      </c>
      <c r="M121" s="3">
        <v>3830.9234605623642</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75604.699520190785</v>
      </c>
      <c r="C122" s="2">
        <v>60615.1482286768</v>
      </c>
      <c r="D122" s="2">
        <v>12099.296043653192</v>
      </c>
      <c r="E122" s="2">
        <v>271073.39289216656</v>
      </c>
      <c r="F122" s="2">
        <v>419392.53668468737</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65040.795214668186</v>
      </c>
      <c r="C123" s="2">
        <v>60908.393430597076</v>
      </c>
      <c r="D123" s="2">
        <v>12154.250932061819</v>
      </c>
      <c r="E123" s="2">
        <v>220872.13988411441</v>
      </c>
      <c r="F123" s="2">
        <v>358975.57946144149</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10563.904305522599</v>
      </c>
      <c r="C124" s="2">
        <v>-293.2452019202783</v>
      </c>
      <c r="D124" s="2">
        <v>-54.954888408626203</v>
      </c>
      <c r="E124" s="2">
        <v>50201.253008052212</v>
      </c>
      <c r="F124" s="2">
        <v>60416.95722324591</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10563.904305522599</v>
      </c>
      <c r="C125" s="2">
        <v>-295.29157082486387</v>
      </c>
      <c r="D125" s="2">
        <v>-54.954888408626203</v>
      </c>
      <c r="E125" s="2">
        <v>50201.114635751699</v>
      </c>
      <c r="F125" s="2">
        <v>60414.772482040811</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2.0463689045855493</v>
      </c>
      <c r="D126" s="2">
        <v>0</v>
      </c>
      <c r="E126" s="2">
        <v>0.13837230051258601</v>
      </c>
      <c r="F126" s="2">
        <v>2.1847412050981352</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260350.87548881798</v>
      </c>
      <c r="N127" s="61">
        <v>126111.72355635515</v>
      </c>
      <c r="O127" s="61">
        <v>4293.331204803495</v>
      </c>
      <c r="P127" s="2">
        <v>26243.646000000001</v>
      </c>
      <c r="Q127" s="101">
        <v>103702.17472765932</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-12509.135196544916</v>
      </c>
      <c r="C128" s="2">
        <v>4432.5956801304819</v>
      </c>
      <c r="D128" s="3">
        <v>103.4583508095741</v>
      </c>
      <c r="E128" s="3">
        <v>7126.8744094524391</v>
      </c>
      <c r="F128" s="2">
        <v>-846.2067561524218</v>
      </c>
      <c r="G128" s="3" t="s">
        <v>173</v>
      </c>
      <c r="H128" s="2" t="s">
        <v>173</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-154364.5309791546</v>
      </c>
      <c r="G129" s="150" t="s">
        <v>173</v>
      </c>
      <c r="H129" s="9" t="s">
        <v>173</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rintOptions horizontalCentered="1"/>
  <pageMargins left="0" right="0" top="0" bottom="0" header="0" footer="0"/>
  <pageSetup paperSize="9" scale="46" orientation="landscape" r:id="rId1"/>
  <headerFooter alignWithMargins="0">
    <oddFooter>&amp;L&amp;F&amp;A&amp;C&amp;P of &amp;N</oddFooter>
  </headerFooter>
  <rowBreaks count="3" manualBreakCount="3">
    <brk id="30" max="16383" man="1"/>
    <brk id="65" max="16383" man="1"/>
    <brk id="9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zoomScaleSheetLayoutView="55" workbookViewId="0">
      <pane ySplit="4" topLeftCell="A5" activePane="bottomLeft" state="frozen"/>
      <selection activeCell="E140" sqref="E140"/>
      <selection pane="bottomLeft" activeCell="A5" sqref="A5"/>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2014</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8393009.5715235807</v>
      </c>
      <c r="N12" s="4">
        <v>5679522.0540600549</v>
      </c>
      <c r="O12" s="4">
        <v>205792.45770416156</v>
      </c>
      <c r="P12" s="4">
        <v>819838.37536361744</v>
      </c>
      <c r="Q12" s="146">
        <v>1687856.6843957482</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754694.46393662633</v>
      </c>
      <c r="C13" s="2">
        <v>284563.91848081246</v>
      </c>
      <c r="D13" s="2">
        <v>88513.386564998931</v>
      </c>
      <c r="E13" s="2">
        <v>3770566.1871214244</v>
      </c>
      <c r="F13" s="2">
        <v>4898337.9561038623</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933162.22045912186</v>
      </c>
      <c r="C14" s="2">
        <v>535274.45688280498</v>
      </c>
      <c r="D14" s="2">
        <v>117279.07113916262</v>
      </c>
      <c r="E14" s="2">
        <v>1908955.8669386306</v>
      </c>
      <c r="F14" s="2">
        <v>3494671.6154197203</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665876.848</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4160548.4634197196</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186062.73565578679</v>
      </c>
      <c r="C17" s="2">
        <v>61722.122641761169</v>
      </c>
      <c r="D17" s="2">
        <v>10534.879000000001</v>
      </c>
      <c r="E17" s="2">
        <v>284350.59899999999</v>
      </c>
      <c r="F17" s="2">
        <v>542670.33629754791</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747099.48480333504</v>
      </c>
      <c r="C18" s="9">
        <v>473552.33424104383</v>
      </c>
      <c r="D18" s="9">
        <v>106744.19213916262</v>
      </c>
      <c r="E18" s="9">
        <v>1624605.2679386307</v>
      </c>
      <c r="F18" s="9">
        <v>3617878.1271221722</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4160548.4634197196</v>
      </c>
      <c r="N21" s="42">
        <v>1908955.8669386306</v>
      </c>
      <c r="O21" s="42">
        <v>117279.07113916262</v>
      </c>
      <c r="P21" s="42">
        <v>535274.45688280498</v>
      </c>
      <c r="Q21" s="149">
        <v>933162.22045912186</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107540.58219307262</v>
      </c>
      <c r="C22" s="2">
        <v>472666.90382138162</v>
      </c>
      <c r="D22" s="2">
        <v>72697.704080036288</v>
      </c>
      <c r="E22" s="2">
        <v>976925.73796757148</v>
      </c>
      <c r="F22" s="2">
        <v>1629830.928062062</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675562.848</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40572.042276541149</v>
      </c>
      <c r="F24" s="2">
        <v>61138.123680000012</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9686</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34556.13269250017</v>
      </c>
      <c r="N26" s="4">
        <v>7587.8620441001758</v>
      </c>
      <c r="O26" s="4">
        <v>0</v>
      </c>
      <c r="P26" s="4" t="s">
        <v>168</v>
      </c>
      <c r="Q26" s="146">
        <v>26968.270648399997</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834957.34698100423</v>
      </c>
      <c r="C27" s="2">
        <v>61716.367142839386</v>
      </c>
      <c r="D27" s="2">
        <v>42539.033507696353</v>
      </c>
      <c r="E27" s="2">
        <v>899045.94873861817</v>
      </c>
      <c r="F27" s="2">
        <v>1838258.6963701581</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186062.73565578679</v>
      </c>
      <c r="C28" s="2">
        <v>61722.122641761169</v>
      </c>
      <c r="D28" s="2">
        <v>10534.879000000001</v>
      </c>
      <c r="E28" s="2">
        <v>284350.59899999999</v>
      </c>
      <c r="F28" s="2">
        <v>542670.33629754791</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648894.61132521741</v>
      </c>
      <c r="C29" s="9">
        <v>-5.7554989217824186</v>
      </c>
      <c r="D29" s="9">
        <v>32004.154507696352</v>
      </c>
      <c r="E29" s="9">
        <v>614695.34973861813</v>
      </c>
      <c r="F29" s="9">
        <v>1295588.3600726102</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1838258.6963701581</v>
      </c>
      <c r="N36" s="42">
        <v>899045.94873861817</v>
      </c>
      <c r="O36" s="42">
        <v>42539.033507696353</v>
      </c>
      <c r="P36" s="42">
        <v>61716.367142839386</v>
      </c>
      <c r="Q36" s="149">
        <v>834957.34698100423</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1645272.4166524289</v>
      </c>
      <c r="N37" s="48"/>
      <c r="O37" s="48"/>
      <c r="P37" s="44"/>
      <c r="Q37" s="6">
        <v>1645272.4166524289</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736700.97167999996</v>
      </c>
      <c r="L38" s="7" t="s">
        <v>168</v>
      </c>
      <c r="M38" s="2">
        <v>736700.97167999996</v>
      </c>
      <c r="N38" s="25"/>
      <c r="O38" s="29"/>
      <c r="P38" s="4">
        <v>736700.97167999996</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675562.848</v>
      </c>
      <c r="L39" s="7" t="s">
        <v>168</v>
      </c>
      <c r="M39" s="2">
        <v>675562.848</v>
      </c>
      <c r="N39" s="25"/>
      <c r="O39" s="29"/>
      <c r="P39" s="4">
        <v>675562.848</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61138.123680000012</v>
      </c>
      <c r="L40" s="7" t="s">
        <v>168</v>
      </c>
      <c r="M40" s="2">
        <v>61138.123680000012</v>
      </c>
      <c r="N40" s="25"/>
      <c r="O40" s="29"/>
      <c r="P40" s="4">
        <v>61138.123680000012</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44242.13269250017</v>
      </c>
      <c r="D41" s="25"/>
      <c r="E41" s="29"/>
      <c r="F41" s="2">
        <v>44242.13269250017</v>
      </c>
      <c r="G41" s="2" t="s">
        <v>168</v>
      </c>
      <c r="H41" s="61">
        <v>44242.13269250017</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9686</v>
      </c>
      <c r="D42" s="25"/>
      <c r="E42" s="29"/>
      <c r="F42" s="2">
        <v>9686</v>
      </c>
      <c r="G42" s="2" t="s">
        <v>168</v>
      </c>
      <c r="H42" s="2">
        <v>9686</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34556.13269250017</v>
      </c>
      <c r="D43" s="45"/>
      <c r="E43" s="59"/>
      <c r="F43" s="2">
        <v>34556.13269250017</v>
      </c>
      <c r="G43" s="2" t="s">
        <v>168</v>
      </c>
      <c r="H43" s="2">
        <v>34556.13269250017</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56973.083605431915</v>
      </c>
      <c r="C44" s="2">
        <v>112328.28008473734</v>
      </c>
      <c r="D44" s="2">
        <v>133060.09854478089</v>
      </c>
      <c r="E44" s="2">
        <v>437445.79795158689</v>
      </c>
      <c r="F44" s="2">
        <v>739807.26018653705</v>
      </c>
      <c r="G44" s="2">
        <v>54400.880249848276</v>
      </c>
      <c r="H44" s="2">
        <v>794208.14043638529</v>
      </c>
      <c r="I44" s="30" t="s">
        <v>32</v>
      </c>
      <c r="J44" s="31" t="s">
        <v>33</v>
      </c>
      <c r="K44" s="3">
        <v>794208.14043638529</v>
      </c>
      <c r="L44" s="7">
        <v>228554.7101370481</v>
      </c>
      <c r="M44" s="4">
        <v>565653.43029933725</v>
      </c>
      <c r="N44" s="4">
        <v>126730.4110195926</v>
      </c>
      <c r="O44" s="4">
        <v>134000.96247562915</v>
      </c>
      <c r="P44" s="4">
        <v>25279.534025081331</v>
      </c>
      <c r="Q44" s="6">
        <v>279642.5227790341</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44098.754429197616</v>
      </c>
      <c r="C45" s="2">
        <v>112328.28008473734</v>
      </c>
      <c r="D45" s="2">
        <v>94100.990051913061</v>
      </c>
      <c r="E45" s="2">
        <v>83683.54824057559</v>
      </c>
      <c r="F45" s="2">
        <v>334211.57280642365</v>
      </c>
      <c r="G45" s="2">
        <v>16388.215198794169</v>
      </c>
      <c r="H45" s="2">
        <v>350599.78800521779</v>
      </c>
      <c r="I45" s="30" t="s">
        <v>34</v>
      </c>
      <c r="J45" s="31" t="s">
        <v>35</v>
      </c>
      <c r="K45" s="3">
        <v>350599.78800521774</v>
      </c>
      <c r="L45" s="7">
        <v>106613.60969647209</v>
      </c>
      <c r="M45" s="4">
        <v>243986.17830874564</v>
      </c>
      <c r="N45" s="4">
        <v>66707.614174047718</v>
      </c>
      <c r="O45" s="4">
        <v>132501.45240673481</v>
      </c>
      <c r="P45" s="4">
        <v>4805.252559994683</v>
      </c>
      <c r="Q45" s="6">
        <v>39971.85916796841</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12874.329176234303</v>
      </c>
      <c r="C46" s="2">
        <v>0</v>
      </c>
      <c r="D46" s="2">
        <v>38959.108492867817</v>
      </c>
      <c r="E46" s="2">
        <v>353762.2497110113</v>
      </c>
      <c r="F46" s="2">
        <v>405595.68738011346</v>
      </c>
      <c r="G46" s="2">
        <v>38012.665051054108</v>
      </c>
      <c r="H46" s="2">
        <v>443608.35243116756</v>
      </c>
      <c r="I46" s="30" t="s">
        <v>130</v>
      </c>
      <c r="J46" s="31" t="s">
        <v>147</v>
      </c>
      <c r="K46" s="3">
        <v>443608.3524311675</v>
      </c>
      <c r="L46" s="7">
        <v>121941.10044057599</v>
      </c>
      <c r="M46" s="4">
        <v>321667.25199059147</v>
      </c>
      <c r="N46" s="4">
        <v>60022.796845544879</v>
      </c>
      <c r="O46" s="4">
        <v>1499.5100688943426</v>
      </c>
      <c r="P46" s="4">
        <v>20474.281465086649</v>
      </c>
      <c r="Q46" s="6">
        <v>239670.66361106565</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93198.470081647625</v>
      </c>
      <c r="C51" s="2">
        <v>115171.2249837</v>
      </c>
      <c r="D51" s="2">
        <v>85651.487999999998</v>
      </c>
      <c r="E51" s="2">
        <v>117447.15668143319</v>
      </c>
      <c r="F51" s="2">
        <v>411468.33974678081</v>
      </c>
      <c r="G51" s="2">
        <v>16388.215198794169</v>
      </c>
      <c r="H51" s="2">
        <v>427856.55494557496</v>
      </c>
      <c r="I51" s="68" t="s">
        <v>146</v>
      </c>
      <c r="J51" s="118" t="s">
        <v>152</v>
      </c>
      <c r="K51" s="3">
        <v>427856.5549455749</v>
      </c>
      <c r="L51" s="7">
        <v>108987.4058824721</v>
      </c>
      <c r="M51" s="4">
        <v>318869.14906310278</v>
      </c>
      <c r="N51" s="4">
        <v>65711.965000000011</v>
      </c>
      <c r="O51" s="4">
        <v>216527.67499999999</v>
      </c>
      <c r="P51" s="4">
        <v>5886.1566967252384</v>
      </c>
      <c r="Q51" s="6">
        <v>30743.352366377567</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2702899.2028070353</v>
      </c>
      <c r="C52" s="2">
        <v>667126.46007068316</v>
      </c>
      <c r="D52" s="2">
        <v>43479.897438544605</v>
      </c>
      <c r="E52" s="2">
        <v>588330.56180662394</v>
      </c>
      <c r="F52" s="2">
        <v>4001836.1221228871</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186062.73565578679</v>
      </c>
      <c r="C53" s="2">
        <v>61722.122641761169</v>
      </c>
      <c r="D53" s="2">
        <v>10534.879000000001</v>
      </c>
      <c r="E53" s="2">
        <v>284350.59899999999</v>
      </c>
      <c r="F53" s="2">
        <v>542670.33629754791</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2516836.4671512484</v>
      </c>
      <c r="C54" s="2">
        <v>605404.33742892195</v>
      </c>
      <c r="D54" s="2">
        <v>32945.018438544605</v>
      </c>
      <c r="E54" s="2">
        <v>303979.96280662395</v>
      </c>
      <c r="F54" s="9">
        <v>3459165.7858253391</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899045.94873861817</v>
      </c>
      <c r="O56" s="3">
        <v>42539.033507696353</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94100.990051913061</v>
      </c>
      <c r="E57" s="2">
        <v>83683.54824057559</v>
      </c>
      <c r="F57" s="21"/>
      <c r="G57" s="21"/>
      <c r="H57" s="21"/>
      <c r="I57" s="30" t="s">
        <v>34</v>
      </c>
      <c r="J57" s="31" t="s">
        <v>35</v>
      </c>
      <c r="K57" s="21"/>
      <c r="L57" s="21"/>
      <c r="M57" s="21"/>
      <c r="N57" s="2">
        <v>66707.614174047718</v>
      </c>
      <c r="O57" s="2">
        <v>132501.45240673481</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10534.879000000001</v>
      </c>
      <c r="E63" s="2">
        <v>284350.59899999999</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4001836.1221228871</v>
      </c>
      <c r="N71" s="42">
        <v>588330.56180662394</v>
      </c>
      <c r="O71" s="42">
        <v>43479.897438544605</v>
      </c>
      <c r="P71" s="42">
        <v>667126.46007068316</v>
      </c>
      <c r="Q71" s="149">
        <v>2702899.2028070353</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172334.24040409148</v>
      </c>
      <c r="C72" s="2">
        <v>66.06701983017075</v>
      </c>
      <c r="D72" s="2">
        <v>2994.197359881588</v>
      </c>
      <c r="E72" s="2">
        <v>56431.436536196758</v>
      </c>
      <c r="F72" s="2">
        <v>231825.94132000001</v>
      </c>
      <c r="G72" s="61" t="s">
        <v>168</v>
      </c>
      <c r="H72" s="2">
        <v>231825.94132000001</v>
      </c>
      <c r="I72" s="30" t="s">
        <v>47</v>
      </c>
      <c r="J72" s="31" t="s">
        <v>48</v>
      </c>
      <c r="K72" s="3">
        <v>231825.94131999998</v>
      </c>
      <c r="L72" s="7" t="s">
        <v>168</v>
      </c>
      <c r="M72" s="4">
        <v>231825.94131999998</v>
      </c>
      <c r="N72" s="80"/>
      <c r="O72" s="81"/>
      <c r="P72" s="4">
        <v>231825.94131999998</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576874.2409474717</v>
      </c>
      <c r="C73" s="44"/>
      <c r="D73" s="44"/>
      <c r="E73" s="81"/>
      <c r="F73" s="2">
        <v>576874.2409474717</v>
      </c>
      <c r="G73" s="61" t="s">
        <v>173</v>
      </c>
      <c r="H73" s="2" t="s">
        <v>173</v>
      </c>
      <c r="I73" s="30" t="s">
        <v>49</v>
      </c>
      <c r="J73" s="82" t="s">
        <v>50</v>
      </c>
      <c r="K73" s="3" t="s">
        <v>173</v>
      </c>
      <c r="L73" s="7" t="s">
        <v>173</v>
      </c>
      <c r="M73" s="4">
        <v>577677.76737654221</v>
      </c>
      <c r="N73" s="4">
        <v>50819.996848597119</v>
      </c>
      <c r="O73" s="4">
        <v>4981.0449189600731</v>
      </c>
      <c r="P73" s="4">
        <v>518652.65511464141</v>
      </c>
      <c r="Q73" s="6">
        <v>3224.0704943436999</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3224.0704943436999</v>
      </c>
      <c r="C74" s="2">
        <v>711023.42702803155</v>
      </c>
      <c r="D74" s="2">
        <v>2523.4798588594704</v>
      </c>
      <c r="E74" s="2">
        <v>50819.996848597119</v>
      </c>
      <c r="F74" s="2">
        <v>767590.97422983183</v>
      </c>
      <c r="G74" s="61" t="s">
        <v>173</v>
      </c>
      <c r="H74" s="2" t="s">
        <v>173</v>
      </c>
      <c r="I74" s="30" t="s">
        <v>51</v>
      </c>
      <c r="J74" s="82" t="s">
        <v>52</v>
      </c>
      <c r="K74" s="2" t="s">
        <v>173</v>
      </c>
      <c r="L74" s="61" t="s">
        <v>173</v>
      </c>
      <c r="M74" s="2">
        <v>782023.64006482321</v>
      </c>
      <c r="N74" s="44"/>
      <c r="O74" s="44"/>
      <c r="P74" s="44"/>
      <c r="Q74" s="6">
        <v>782023.64006482321</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38034.418927755076</v>
      </c>
      <c r="C75" s="2">
        <v>60634.451278042499</v>
      </c>
      <c r="D75" s="2">
        <v>28774.137609881771</v>
      </c>
      <c r="E75" s="2">
        <v>16587.834160847327</v>
      </c>
      <c r="F75" s="2">
        <v>144030.84197652666</v>
      </c>
      <c r="G75" s="61" t="s">
        <v>173</v>
      </c>
      <c r="H75" s="2" t="s">
        <v>173</v>
      </c>
      <c r="I75" s="30" t="s">
        <v>53</v>
      </c>
      <c r="J75" s="31" t="s">
        <v>54</v>
      </c>
      <c r="K75" s="2" t="s">
        <v>173</v>
      </c>
      <c r="L75" s="61" t="s">
        <v>173</v>
      </c>
      <c r="M75" s="2">
        <v>441961.20897144102</v>
      </c>
      <c r="N75" s="4">
        <v>13598.148811506688</v>
      </c>
      <c r="O75" s="2">
        <v>28660.576413663264</v>
      </c>
      <c r="P75" s="2">
        <v>43738.558481239306</v>
      </c>
      <c r="Q75" s="6">
        <v>355963.92526503175</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10377.877126700985</v>
      </c>
      <c r="C76" s="2">
        <v>1201.8374543836146</v>
      </c>
      <c r="D76" s="2">
        <v>3949.1726098817667</v>
      </c>
      <c r="E76" s="2">
        <v>9268.2920638905052</v>
      </c>
      <c r="F76" s="2">
        <v>24797.17925485687</v>
      </c>
      <c r="G76" s="61" t="s">
        <v>173</v>
      </c>
      <c r="H76" s="2" t="s">
        <v>173</v>
      </c>
      <c r="I76" s="73" t="s">
        <v>55</v>
      </c>
      <c r="J76" s="74" t="s">
        <v>56</v>
      </c>
      <c r="K76" s="2" t="s">
        <v>173</v>
      </c>
      <c r="L76" s="61" t="s">
        <v>173</v>
      </c>
      <c r="M76" s="2">
        <v>24051.893</v>
      </c>
      <c r="N76" s="80"/>
      <c r="O76" s="2">
        <v>24051.893</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24051.893000000004</v>
      </c>
      <c r="E77" s="22"/>
      <c r="F77" s="2">
        <v>24051.893000000004</v>
      </c>
      <c r="G77" s="61" t="s">
        <v>173</v>
      </c>
      <c r="H77" s="2" t="s">
        <v>173</v>
      </c>
      <c r="I77" s="73" t="s">
        <v>57</v>
      </c>
      <c r="J77" s="74" t="s">
        <v>58</v>
      </c>
      <c r="K77" s="3" t="s">
        <v>173</v>
      </c>
      <c r="L77" s="7" t="s">
        <v>173</v>
      </c>
      <c r="M77" s="4">
        <v>23543.243089659743</v>
      </c>
      <c r="N77" s="4">
        <v>7605.2928115066879</v>
      </c>
      <c r="O77" s="4">
        <v>4608.6834136632642</v>
      </c>
      <c r="P77" s="4">
        <v>837.61291760900247</v>
      </c>
      <c r="Q77" s="6">
        <v>10491.653946880788</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27656.541801054093</v>
      </c>
      <c r="C78" s="2">
        <v>59432.613823658889</v>
      </c>
      <c r="D78" s="2">
        <v>773.07200000000012</v>
      </c>
      <c r="E78" s="2">
        <v>7319.542096956824</v>
      </c>
      <c r="F78" s="2">
        <v>95181.7697216698</v>
      </c>
      <c r="G78" s="61" t="s">
        <v>173</v>
      </c>
      <c r="H78" s="2" t="s">
        <v>173</v>
      </c>
      <c r="I78" s="73" t="s">
        <v>127</v>
      </c>
      <c r="J78" s="74" t="s">
        <v>128</v>
      </c>
      <c r="K78" s="3" t="s">
        <v>173</v>
      </c>
      <c r="L78" s="7" t="s">
        <v>173</v>
      </c>
      <c r="M78" s="4">
        <v>394366.07288178126</v>
      </c>
      <c r="N78" s="2">
        <v>5992.8559999999998</v>
      </c>
      <c r="O78" s="2">
        <v>0</v>
      </c>
      <c r="P78" s="4">
        <v>42900.945563630303</v>
      </c>
      <c r="Q78" s="6">
        <v>345472.27131815098</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3053643.8678575717</v>
      </c>
      <c r="C81" s="2">
        <v>689619.66966065951</v>
      </c>
      <c r="D81" s="2">
        <v>42829.703942545122</v>
      </c>
      <c r="E81" s="2">
        <v>528909.43992108654</v>
      </c>
      <c r="F81" s="2">
        <v>4315002.6813818626</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186062.73565578679</v>
      </c>
      <c r="C82" s="2">
        <v>61722.122641761169</v>
      </c>
      <c r="D82" s="2">
        <v>10534.879000000001</v>
      </c>
      <c r="E82" s="2">
        <v>284350.59899999999</v>
      </c>
      <c r="F82" s="2">
        <v>542670.33629754791</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2867581.1322017848</v>
      </c>
      <c r="C83" s="9">
        <v>627897.5470188983</v>
      </c>
      <c r="D83" s="9">
        <v>32294.824942545121</v>
      </c>
      <c r="E83" s="9">
        <v>244558.84092108655</v>
      </c>
      <c r="F83" s="9">
        <v>3772332.3450843147</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4315002.6813818626</v>
      </c>
      <c r="N85" s="42">
        <v>528909.43992108654</v>
      </c>
      <c r="O85" s="42">
        <v>42829.703942545122</v>
      </c>
      <c r="P85" s="42">
        <v>689619.66966065951</v>
      </c>
      <c r="Q85" s="149">
        <v>3053643.8678575717</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3058020.3152118255</v>
      </c>
      <c r="C86" s="2">
        <v>751122.92718829657</v>
      </c>
      <c r="D86" s="25"/>
      <c r="E86" s="29"/>
      <c r="F86" s="2">
        <v>3809143.2424001219</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3058020.3152118255</v>
      </c>
      <c r="C87" s="2">
        <v>422597.3065653228</v>
      </c>
      <c r="D87" s="25"/>
      <c r="E87" s="29"/>
      <c r="F87" s="2">
        <v>3480617.6217771485</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328525.62062297377</v>
      </c>
      <c r="D88" s="45"/>
      <c r="E88" s="59"/>
      <c r="F88" s="2">
        <v>328525.62062297377</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2457.2970601006023</v>
      </c>
      <c r="E89" s="2" t="s">
        <v>168</v>
      </c>
      <c r="F89" s="2">
        <v>2457.2970601006023</v>
      </c>
      <c r="G89" s="61" t="s">
        <v>168</v>
      </c>
      <c r="H89" s="2">
        <v>2457.2970601006023</v>
      </c>
      <c r="I89" s="30" t="s">
        <v>73</v>
      </c>
      <c r="J89" s="119" t="s">
        <v>155</v>
      </c>
      <c r="K89" s="2">
        <v>2457.2970601006023</v>
      </c>
      <c r="L89" s="2" t="s">
        <v>168</v>
      </c>
      <c r="M89" s="2">
        <v>2457.2970601006023</v>
      </c>
      <c r="N89" s="21"/>
      <c r="O89" s="21"/>
      <c r="P89" s="21"/>
      <c r="Q89" s="6">
        <v>2457.2970601006023</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-1919.1502941526705</v>
      </c>
      <c r="C90" s="2">
        <v>-61503.257527637063</v>
      </c>
      <c r="D90" s="2">
        <v>40372.40688244452</v>
      </c>
      <c r="E90" s="2">
        <v>528909.43992108654</v>
      </c>
      <c r="F90" s="2">
        <v>505859.43898174132</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186062.73565578679</v>
      </c>
      <c r="C91" s="2">
        <v>61722.122641761169</v>
      </c>
      <c r="D91" s="2">
        <v>10534.879000000001</v>
      </c>
      <c r="E91" s="2">
        <v>284350.59899999999</v>
      </c>
      <c r="F91" s="2">
        <v>542670.33629754791</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-187981.88594993946</v>
      </c>
      <c r="C92" s="2">
        <v>-123225.38016939824</v>
      </c>
      <c r="D92" s="2">
        <v>29837.527882444519</v>
      </c>
      <c r="E92" s="2">
        <v>244558.84092108655</v>
      </c>
      <c r="F92" s="2">
        <v>-36810.897315806593</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1750656.0238138607</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1301577.0143647599</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449079.00944910047</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2086676.877610448</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1693719.8589227099</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392957.01868773822</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336020.85379658767</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4873360.5881550312</v>
      </c>
      <c r="G105" s="2" t="s">
        <v>173</v>
      </c>
      <c r="H105" s="2" t="s">
        <v>173</v>
      </c>
      <c r="I105" s="30" t="s">
        <v>124</v>
      </c>
      <c r="J105" s="31" t="s">
        <v>125</v>
      </c>
      <c r="K105" s="2" t="s">
        <v>173</v>
      </c>
      <c r="L105" s="61" t="s">
        <v>173</v>
      </c>
      <c r="M105" s="2">
        <v>5027814.8061171733</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181566.63583444437</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144755.73851863778</v>
      </c>
      <c r="L113" s="3">
        <v>181566.63583444437</v>
      </c>
      <c r="M113" s="3">
        <v>-36810.897315806593</v>
      </c>
      <c r="N113" s="42">
        <v>244558.84092108655</v>
      </c>
      <c r="O113" s="42">
        <v>29837.527882444519</v>
      </c>
      <c r="P113" s="42">
        <v>-123225.38016939824</v>
      </c>
      <c r="Q113" s="95">
        <v>-187981.88594993946</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92121.900442757134</v>
      </c>
      <c r="G114" s="2">
        <v>65.907201900000004</v>
      </c>
      <c r="H114" s="2">
        <v>92187.807644657136</v>
      </c>
      <c r="I114" s="96" t="s">
        <v>90</v>
      </c>
      <c r="J114" s="97" t="s">
        <v>91</v>
      </c>
      <c r="K114" s="3">
        <v>92187.80764465715</v>
      </c>
      <c r="L114" s="7">
        <v>245.94010309999999</v>
      </c>
      <c r="M114" s="4">
        <v>91941.867541557149</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-36990.930217006622</v>
      </c>
      <c r="G119" s="103">
        <v>181746.66873564443</v>
      </c>
      <c r="H119" s="103">
        <v>144755.73851863781</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144755.73851863781</v>
      </c>
      <c r="L121" s="42">
        <v>181746.66873564443</v>
      </c>
      <c r="M121" s="3">
        <v>-36990.930217006622</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75457.481596539292</v>
      </c>
      <c r="C122" s="2">
        <v>131484.26163960868</v>
      </c>
      <c r="D122" s="2">
        <v>12580.084998186245</v>
      </c>
      <c r="E122" s="2">
        <v>467904.24658185412</v>
      </c>
      <c r="F122" s="2">
        <v>687426.07481618831</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74999.613181427325</v>
      </c>
      <c r="C123" s="2">
        <v>130328.58302052271</v>
      </c>
      <c r="D123" s="2">
        <v>12932.992044264465</v>
      </c>
      <c r="E123" s="2">
        <v>445345.08958168607</v>
      </c>
      <c r="F123" s="2">
        <v>663606.2778279006</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457.86841511197281</v>
      </c>
      <c r="C124" s="2">
        <v>1155.6786190859916</v>
      </c>
      <c r="D124" s="2">
        <v>-352.90704607822045</v>
      </c>
      <c r="E124" s="2">
        <v>22559.157000168059</v>
      </c>
      <c r="F124" s="2">
        <v>23819.796988287802</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457.86841511197281</v>
      </c>
      <c r="C125" s="2">
        <v>1152.051520817299</v>
      </c>
      <c r="D125" s="2">
        <v>-352.90704607822045</v>
      </c>
      <c r="E125" s="2">
        <v>22558.919947391474</v>
      </c>
      <c r="F125" s="2">
        <v>23815.932837242526</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3.6270982686927149</v>
      </c>
      <c r="D126" s="2">
        <v>0</v>
      </c>
      <c r="E126" s="2">
        <v>0.23705277658495355</v>
      </c>
      <c r="F126" s="2">
        <v>3.8641510452776684</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542670.33629754791</v>
      </c>
      <c r="N127" s="61">
        <v>284350.59899999999</v>
      </c>
      <c r="O127" s="61">
        <v>10534.879000000001</v>
      </c>
      <c r="P127" s="2">
        <v>61722.122641761169</v>
      </c>
      <c r="Q127" s="101">
        <v>186062.73565578679</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-11117.909891183928</v>
      </c>
      <c r="C128" s="2">
        <v>4130.4930000000004</v>
      </c>
      <c r="D128" s="3">
        <v>261.76299999999998</v>
      </c>
      <c r="E128" s="3">
        <v>5788.4630000000006</v>
      </c>
      <c r="F128" s="2">
        <v>-937.19089118392731</v>
      </c>
      <c r="G128" s="3">
        <v>937.19089118392685</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-180809.47784446308</v>
      </c>
      <c r="G129" s="150">
        <v>180809.47784446046</v>
      </c>
      <c r="H129" s="9">
        <v>-2.6193447411060333E-9</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rintOptions horizontalCentered="1"/>
  <pageMargins left="0" right="0" top="0" bottom="0" header="0" footer="0"/>
  <pageSetup paperSize="9" scale="46" orientation="landscape" r:id="rId1"/>
  <headerFooter alignWithMargins="0">
    <oddFooter>&amp;L&amp;F&amp;A&amp;C&amp;P of &amp;N</oddFooter>
  </headerFooter>
  <rowBreaks count="3" manualBreakCount="3">
    <brk id="30" max="16383" man="1"/>
    <brk id="65" max="16383" man="1"/>
    <brk id="9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workbookViewId="0">
      <pane xSplit="1" ySplit="5" topLeftCell="B6" activePane="bottomRight" state="frozen"/>
      <selection activeCell="E140" sqref="E140"/>
      <selection pane="topRight" activeCell="E140" sqref="E140"/>
      <selection pane="bottomLeft" activeCell="E140" sqref="E140"/>
      <selection pane="bottomRight" activeCell="B6" sqref="B6"/>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2015</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8723477.3035561908</v>
      </c>
      <c r="N12" s="4">
        <v>6102785.880823398</v>
      </c>
      <c r="O12" s="4">
        <v>222884.25190798749</v>
      </c>
      <c r="P12" s="4">
        <v>760534.93053573987</v>
      </c>
      <c r="Q12" s="146">
        <v>1637272.2402890658</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693464.54587455944</v>
      </c>
      <c r="C13" s="2">
        <v>267787.11583546188</v>
      </c>
      <c r="D13" s="2">
        <v>97569.125792466817</v>
      </c>
      <c r="E13" s="2">
        <v>4066889.2351682489</v>
      </c>
      <c r="F13" s="2">
        <v>5125710.0226707375</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943807.6944145062</v>
      </c>
      <c r="C14" s="2">
        <v>492747.81470027799</v>
      </c>
      <c r="D14" s="2">
        <v>125315.12611552067</v>
      </c>
      <c r="E14" s="2">
        <v>2035896.6456551491</v>
      </c>
      <c r="F14" s="2">
        <v>3597767.2808854543</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717253.12235295586</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4315020.4032384101</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198117.1425036666</v>
      </c>
      <c r="C17" s="2">
        <v>46333.22798512908</v>
      </c>
      <c r="D17" s="2">
        <v>10897.119245510001</v>
      </c>
      <c r="E17" s="2">
        <v>298324.50199999998</v>
      </c>
      <c r="F17" s="2">
        <v>553671.99173430563</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745690.55191083963</v>
      </c>
      <c r="C18" s="9">
        <v>446414.58671514888</v>
      </c>
      <c r="D18" s="9">
        <v>114418.00687001068</v>
      </c>
      <c r="E18" s="9">
        <v>1737572.1436551493</v>
      </c>
      <c r="F18" s="9">
        <v>3761348.4115041043</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4315020.4032384101</v>
      </c>
      <c r="N21" s="42">
        <v>2035896.6456551491</v>
      </c>
      <c r="O21" s="42">
        <v>125315.12611552067</v>
      </c>
      <c r="P21" s="42">
        <v>492747.81470027799</v>
      </c>
      <c r="Q21" s="149">
        <v>943807.6944145062</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120262.69576072566</v>
      </c>
      <c r="C22" s="2">
        <v>445217.85028318013</v>
      </c>
      <c r="D22" s="2">
        <v>74633.342699206871</v>
      </c>
      <c r="E22" s="2">
        <v>1017264.7957424964</v>
      </c>
      <c r="F22" s="2">
        <v>1657378.6844856092</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722903.32049975591</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42245.78783577725</v>
      </c>
      <c r="F24" s="2">
        <v>61156.773820000002</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5650.1981468000004</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20283.314158560002</v>
      </c>
      <c r="N26" s="4">
        <v>3785.4530000000004</v>
      </c>
      <c r="O26" s="4">
        <v>0</v>
      </c>
      <c r="P26" s="4" t="s">
        <v>168</v>
      </c>
      <c r="Q26" s="146">
        <v>16497.861158560001</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824062.11622187158</v>
      </c>
      <c r="C27" s="2">
        <v>46452.357546070787</v>
      </c>
      <c r="D27" s="2">
        <v>48829.147893587171</v>
      </c>
      <c r="E27" s="2">
        <v>980171.51507687545</v>
      </c>
      <c r="F27" s="2">
        <v>1899515.1367384051</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198117.1425036666</v>
      </c>
      <c r="C28" s="2">
        <v>46333.22798512908</v>
      </c>
      <c r="D28" s="2">
        <v>10897.119245510001</v>
      </c>
      <c r="E28" s="2">
        <v>298324.50199999998</v>
      </c>
      <c r="F28" s="2">
        <v>553671.99173430563</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625944.973718205</v>
      </c>
      <c r="C29" s="9">
        <v>119.12956094170659</v>
      </c>
      <c r="D29" s="9">
        <v>37932.028648077168</v>
      </c>
      <c r="E29" s="9">
        <v>681847.01307687548</v>
      </c>
      <c r="F29" s="9">
        <v>1345843.1450040995</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1899515.1367384051</v>
      </c>
      <c r="N36" s="42">
        <v>980171.51507687545</v>
      </c>
      <c r="O36" s="42">
        <v>48829.147893587171</v>
      </c>
      <c r="P36" s="42">
        <v>46452.357546070787</v>
      </c>
      <c r="Q36" s="149">
        <v>824062.11622187158</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1674470.3138467665</v>
      </c>
      <c r="N37" s="48"/>
      <c r="O37" s="48"/>
      <c r="P37" s="44"/>
      <c r="Q37" s="6">
        <v>1674470.3138467665</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784060.09431975591</v>
      </c>
      <c r="L38" s="7" t="s">
        <v>168</v>
      </c>
      <c r="M38" s="2">
        <v>784060.09431975591</v>
      </c>
      <c r="N38" s="25"/>
      <c r="O38" s="29"/>
      <c r="P38" s="4">
        <v>784060.09431975591</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722903.32049975591</v>
      </c>
      <c r="L39" s="7" t="s">
        <v>168</v>
      </c>
      <c r="M39" s="2">
        <v>722903.32049975591</v>
      </c>
      <c r="N39" s="25"/>
      <c r="O39" s="29"/>
      <c r="P39" s="4">
        <v>722903.32049975591</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61156.773820000002</v>
      </c>
      <c r="L40" s="7" t="s">
        <v>168</v>
      </c>
      <c r="M40" s="2">
        <v>61156.773820000002</v>
      </c>
      <c r="N40" s="25"/>
      <c r="O40" s="29"/>
      <c r="P40" s="4">
        <v>61156.773820000002</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25933.512305360004</v>
      </c>
      <c r="D41" s="25"/>
      <c r="E41" s="29"/>
      <c r="F41" s="2">
        <v>25933.512305360004</v>
      </c>
      <c r="G41" s="2" t="s">
        <v>168</v>
      </c>
      <c r="H41" s="61">
        <v>25933.512305360004</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5650.1981468000004</v>
      </c>
      <c r="D42" s="25"/>
      <c r="E42" s="29"/>
      <c r="F42" s="2">
        <v>5650.1981468000004</v>
      </c>
      <c r="G42" s="2" t="s">
        <v>168</v>
      </c>
      <c r="H42" s="2">
        <v>5650.1981468000004</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20283.314158560002</v>
      </c>
      <c r="D43" s="45"/>
      <c r="E43" s="59"/>
      <c r="F43" s="2">
        <v>20283.314158560002</v>
      </c>
      <c r="G43" s="2" t="s">
        <v>168</v>
      </c>
      <c r="H43" s="2">
        <v>20283.314158560002</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52765.026814676203</v>
      </c>
      <c r="C44" s="2">
        <v>127993.80524082849</v>
      </c>
      <c r="D44" s="2">
        <v>124228.13418835432</v>
      </c>
      <c r="E44" s="2">
        <v>454878.59905294242</v>
      </c>
      <c r="F44" s="2">
        <v>759865.56529680139</v>
      </c>
      <c r="G44" s="2">
        <v>60128.856901644802</v>
      </c>
      <c r="H44" s="2">
        <v>819994.42219844623</v>
      </c>
      <c r="I44" s="30" t="s">
        <v>32</v>
      </c>
      <c r="J44" s="31" t="s">
        <v>33</v>
      </c>
      <c r="K44" s="3">
        <v>819994.42219844623</v>
      </c>
      <c r="L44" s="7">
        <v>278102.81501863431</v>
      </c>
      <c r="M44" s="4">
        <v>541891.60717981192</v>
      </c>
      <c r="N44" s="4">
        <v>117230.53841200884</v>
      </c>
      <c r="O44" s="4">
        <v>119772.15352862053</v>
      </c>
      <c r="P44" s="4">
        <v>28993.177588564446</v>
      </c>
      <c r="Q44" s="6">
        <v>275895.73765061813</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39635.446085093448</v>
      </c>
      <c r="C45" s="2">
        <v>127993.80524082849</v>
      </c>
      <c r="D45" s="2">
        <v>69324.417342821922</v>
      </c>
      <c r="E45" s="2">
        <v>69483.05089729304</v>
      </c>
      <c r="F45" s="2">
        <v>306436.71956603689</v>
      </c>
      <c r="G45" s="2">
        <v>19191.475381850767</v>
      </c>
      <c r="H45" s="2">
        <v>325628.19494788768</v>
      </c>
      <c r="I45" s="30" t="s">
        <v>34</v>
      </c>
      <c r="J45" s="31" t="s">
        <v>35</v>
      </c>
      <c r="K45" s="3">
        <v>325628.19494788768</v>
      </c>
      <c r="L45" s="7">
        <v>121943.79845958276</v>
      </c>
      <c r="M45" s="4">
        <v>203684.39648830495</v>
      </c>
      <c r="N45" s="4">
        <v>52650.570418497118</v>
      </c>
      <c r="O45" s="4">
        <v>118001.46283812502</v>
      </c>
      <c r="P45" s="4">
        <v>1992.3282838342648</v>
      </c>
      <c r="Q45" s="6">
        <v>31040.034947848522</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13129.580729582756</v>
      </c>
      <c r="C46" s="2">
        <v>0</v>
      </c>
      <c r="D46" s="2">
        <v>54903.716845532399</v>
      </c>
      <c r="E46" s="2">
        <v>385395.54815564939</v>
      </c>
      <c r="F46" s="2">
        <v>453428.84573076456</v>
      </c>
      <c r="G46" s="2">
        <v>40937.381519794042</v>
      </c>
      <c r="H46" s="2">
        <v>494366.22725055856</v>
      </c>
      <c r="I46" s="30" t="s">
        <v>130</v>
      </c>
      <c r="J46" s="31" t="s">
        <v>147</v>
      </c>
      <c r="K46" s="3">
        <v>494366.22725055862</v>
      </c>
      <c r="L46" s="7">
        <v>156159.01655905158</v>
      </c>
      <c r="M46" s="4">
        <v>338207.21069150709</v>
      </c>
      <c r="N46" s="4">
        <v>64579.967993511724</v>
      </c>
      <c r="O46" s="4">
        <v>1770.6906904955172</v>
      </c>
      <c r="P46" s="4">
        <v>27000.849304730182</v>
      </c>
      <c r="Q46" s="6">
        <v>244855.70270276963</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91995.695724918885</v>
      </c>
      <c r="C51" s="2">
        <v>129867.70253925999</v>
      </c>
      <c r="D51" s="2">
        <v>55865.525000000001</v>
      </c>
      <c r="E51" s="2">
        <v>103547.49331126487</v>
      </c>
      <c r="F51" s="2">
        <v>381276.4165754437</v>
      </c>
      <c r="G51" s="2">
        <v>19191.475381850767</v>
      </c>
      <c r="H51" s="2">
        <v>400467.89195729449</v>
      </c>
      <c r="I51" s="68" t="s">
        <v>146</v>
      </c>
      <c r="J51" s="118" t="s">
        <v>152</v>
      </c>
      <c r="K51" s="3">
        <v>400467.89195729455</v>
      </c>
      <c r="L51" s="7">
        <v>124416.23557203216</v>
      </c>
      <c r="M51" s="4">
        <v>276051.65638526238</v>
      </c>
      <c r="N51" s="4">
        <v>49997.448000000011</v>
      </c>
      <c r="O51" s="4">
        <v>204822.04732916001</v>
      </c>
      <c r="P51" s="4">
        <v>3016.0793067907048</v>
      </c>
      <c r="Q51" s="6">
        <v>18216.081749311656</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2721663.1409045798</v>
      </c>
      <c r="C52" s="2">
        <v>705578.31190820271</v>
      </c>
      <c r="D52" s="2">
        <v>44373.167233853383</v>
      </c>
      <c r="E52" s="2">
        <v>642523.454435942</v>
      </c>
      <c r="F52" s="2">
        <v>4114138.0744825779</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198117.1425036666</v>
      </c>
      <c r="C53" s="2">
        <v>46333.22798512908</v>
      </c>
      <c r="D53" s="2">
        <v>10897.119245510001</v>
      </c>
      <c r="E53" s="2">
        <v>298324.50199999998</v>
      </c>
      <c r="F53" s="2">
        <v>553671.99173430563</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2523545.9984009131</v>
      </c>
      <c r="C54" s="2">
        <v>659245.0839230736</v>
      </c>
      <c r="D54" s="2">
        <v>33476.04798834338</v>
      </c>
      <c r="E54" s="2">
        <v>344198.95243594202</v>
      </c>
      <c r="F54" s="9">
        <v>3560466.0827482725</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980171.51507687545</v>
      </c>
      <c r="O56" s="3">
        <v>48829.147893587171</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69324.417342821922</v>
      </c>
      <c r="E57" s="2">
        <v>69483.05089729304</v>
      </c>
      <c r="F57" s="21"/>
      <c r="G57" s="21"/>
      <c r="H57" s="21"/>
      <c r="I57" s="30" t="s">
        <v>34</v>
      </c>
      <c r="J57" s="31" t="s">
        <v>35</v>
      </c>
      <c r="K57" s="21"/>
      <c r="L57" s="21"/>
      <c r="M57" s="21"/>
      <c r="N57" s="2">
        <v>52650.570418497118</v>
      </c>
      <c r="O57" s="2">
        <v>118001.46283812502</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10897.119245510001</v>
      </c>
      <c r="E63" s="2">
        <v>298324.50199999998</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4114138.0744825779</v>
      </c>
      <c r="N71" s="42">
        <v>642523.454435942</v>
      </c>
      <c r="O71" s="42">
        <v>44373.167233853383</v>
      </c>
      <c r="P71" s="42">
        <v>705578.31190820271</v>
      </c>
      <c r="Q71" s="149">
        <v>2721663.1409045798</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182576.25778828058</v>
      </c>
      <c r="C72" s="2">
        <v>61.385267549127583</v>
      </c>
      <c r="D72" s="2">
        <v>3817.8596620131498</v>
      </c>
      <c r="E72" s="2">
        <v>57650.836462157145</v>
      </c>
      <c r="F72" s="2">
        <v>244106.33918000001</v>
      </c>
      <c r="G72" s="61" t="s">
        <v>168</v>
      </c>
      <c r="H72" s="2">
        <v>244106.33918000001</v>
      </c>
      <c r="I72" s="30" t="s">
        <v>47</v>
      </c>
      <c r="J72" s="31" t="s">
        <v>48</v>
      </c>
      <c r="K72" s="3">
        <v>244106.33918000001</v>
      </c>
      <c r="L72" s="7" t="s">
        <v>168</v>
      </c>
      <c r="M72" s="4">
        <v>244106.33918000001</v>
      </c>
      <c r="N72" s="80"/>
      <c r="O72" s="81"/>
      <c r="P72" s="4">
        <v>244106.33918000001</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577503.66843662981</v>
      </c>
      <c r="C73" s="44"/>
      <c r="D73" s="44"/>
      <c r="E73" s="81"/>
      <c r="F73" s="2">
        <v>577503.66843662981</v>
      </c>
      <c r="G73" s="61" t="s">
        <v>173</v>
      </c>
      <c r="H73" s="2" t="s">
        <v>173</v>
      </c>
      <c r="I73" s="30" t="s">
        <v>49</v>
      </c>
      <c r="J73" s="82" t="s">
        <v>50</v>
      </c>
      <c r="K73" s="3" t="s">
        <v>173</v>
      </c>
      <c r="L73" s="7" t="s">
        <v>173</v>
      </c>
      <c r="M73" s="4">
        <v>578251.37018473435</v>
      </c>
      <c r="N73" s="4">
        <v>55654.070237126107</v>
      </c>
      <c r="O73" s="4">
        <v>5369.9258617692622</v>
      </c>
      <c r="P73" s="4">
        <v>514173.25550849538</v>
      </c>
      <c r="Q73" s="6">
        <v>3054.1185773436528</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3054.1185773436528</v>
      </c>
      <c r="C74" s="2">
        <v>723317.79279292538</v>
      </c>
      <c r="D74" s="2">
        <v>2216.3094629682955</v>
      </c>
      <c r="E74" s="2">
        <v>55654.070237126107</v>
      </c>
      <c r="F74" s="2">
        <v>784242.29107036348</v>
      </c>
      <c r="G74" s="61" t="s">
        <v>173</v>
      </c>
      <c r="H74" s="2" t="s">
        <v>173</v>
      </c>
      <c r="I74" s="30" t="s">
        <v>51</v>
      </c>
      <c r="J74" s="82" t="s">
        <v>52</v>
      </c>
      <c r="K74" s="2" t="s">
        <v>173</v>
      </c>
      <c r="L74" s="61" t="s">
        <v>173</v>
      </c>
      <c r="M74" s="2">
        <v>801837.58092898165</v>
      </c>
      <c r="N74" s="44"/>
      <c r="O74" s="44"/>
      <c r="P74" s="44"/>
      <c r="Q74" s="6">
        <v>801837.58092898165</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48859.245238277079</v>
      </c>
      <c r="C75" s="2">
        <v>54561.53612487825</v>
      </c>
      <c r="D75" s="2">
        <v>33936.895853543559</v>
      </c>
      <c r="E75" s="2">
        <v>17943.151109953476</v>
      </c>
      <c r="F75" s="2">
        <v>155300.82832665235</v>
      </c>
      <c r="G75" s="61" t="s">
        <v>173</v>
      </c>
      <c r="H75" s="2" t="s">
        <v>173</v>
      </c>
      <c r="I75" s="30" t="s">
        <v>53</v>
      </c>
      <c r="J75" s="31" t="s">
        <v>54</v>
      </c>
      <c r="K75" s="2" t="s">
        <v>173</v>
      </c>
      <c r="L75" s="61" t="s">
        <v>173</v>
      </c>
      <c r="M75" s="2">
        <v>496646.84436696442</v>
      </c>
      <c r="N75" s="4">
        <v>17548.123970293185</v>
      </c>
      <c r="O75" s="2">
        <v>34110.510742140483</v>
      </c>
      <c r="P75" s="2">
        <v>48052.007827587629</v>
      </c>
      <c r="Q75" s="6">
        <v>396936.20182694308</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13828.77012347788</v>
      </c>
      <c r="C76" s="2">
        <v>979.75059749731963</v>
      </c>
      <c r="D76" s="2">
        <v>4849.8248535435623</v>
      </c>
      <c r="E76" s="2">
        <v>10576.216077734825</v>
      </c>
      <c r="F76" s="2">
        <v>30234.561652253589</v>
      </c>
      <c r="G76" s="61" t="s">
        <v>173</v>
      </c>
      <c r="H76" s="2" t="s">
        <v>173</v>
      </c>
      <c r="I76" s="73" t="s">
        <v>55</v>
      </c>
      <c r="J76" s="74" t="s">
        <v>56</v>
      </c>
      <c r="K76" s="2" t="s">
        <v>173</v>
      </c>
      <c r="L76" s="61" t="s">
        <v>173</v>
      </c>
      <c r="M76" s="2">
        <v>28639.85</v>
      </c>
      <c r="N76" s="80"/>
      <c r="O76" s="2">
        <v>28639.85</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28639.85</v>
      </c>
      <c r="E77" s="22"/>
      <c r="F77" s="2">
        <v>28639.85</v>
      </c>
      <c r="G77" s="61" t="s">
        <v>173</v>
      </c>
      <c r="H77" s="2" t="s">
        <v>173</v>
      </c>
      <c r="I77" s="73" t="s">
        <v>57</v>
      </c>
      <c r="J77" s="74" t="s">
        <v>58</v>
      </c>
      <c r="K77" s="3" t="s">
        <v>173</v>
      </c>
      <c r="L77" s="7" t="s">
        <v>173</v>
      </c>
      <c r="M77" s="4">
        <v>27542.056396429289</v>
      </c>
      <c r="N77" s="4">
        <v>9901.0579702931846</v>
      </c>
      <c r="O77" s="4">
        <v>5470.6607421404879</v>
      </c>
      <c r="P77" s="4">
        <v>706.49350886369336</v>
      </c>
      <c r="Q77" s="6">
        <v>11463.844175131922</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35030.475114799199</v>
      </c>
      <c r="C78" s="2">
        <v>53581.785527380933</v>
      </c>
      <c r="D78" s="2">
        <v>447.221</v>
      </c>
      <c r="E78" s="2">
        <v>7366.9350322186501</v>
      </c>
      <c r="F78" s="2">
        <v>96426.416674398773</v>
      </c>
      <c r="G78" s="61" t="s">
        <v>173</v>
      </c>
      <c r="H78" s="2" t="s">
        <v>173</v>
      </c>
      <c r="I78" s="73" t="s">
        <v>127</v>
      </c>
      <c r="J78" s="74" t="s">
        <v>128</v>
      </c>
      <c r="K78" s="3" t="s">
        <v>173</v>
      </c>
      <c r="L78" s="7" t="s">
        <v>173</v>
      </c>
      <c r="M78" s="4">
        <v>440464.93797053507</v>
      </c>
      <c r="N78" s="2">
        <v>7647.0659999999998</v>
      </c>
      <c r="O78" s="2">
        <v>0</v>
      </c>
      <c r="P78" s="4">
        <v>47345.514318723945</v>
      </c>
      <c r="Q78" s="6">
        <v>385472.35765181115</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3111497.7521973168</v>
      </c>
      <c r="C81" s="2">
        <v>733969.20023893297</v>
      </c>
      <c r="D81" s="2">
        <v>43882.538859238142</v>
      </c>
      <c r="E81" s="2">
        <v>584477.59083412448</v>
      </c>
      <c r="F81" s="2">
        <v>4473827.0821296126</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198117.1425036666</v>
      </c>
      <c r="C82" s="2">
        <v>46333.22798512908</v>
      </c>
      <c r="D82" s="2">
        <v>10897.119245510001</v>
      </c>
      <c r="E82" s="2">
        <v>298324.50199999998</v>
      </c>
      <c r="F82" s="2">
        <v>553671.99173430563</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2913380.6096936502</v>
      </c>
      <c r="C83" s="9">
        <v>687635.97225380386</v>
      </c>
      <c r="D83" s="9">
        <v>32985.41961372814</v>
      </c>
      <c r="E83" s="9">
        <v>286153.0888341245</v>
      </c>
      <c r="F83" s="9">
        <v>3920155.0903953072</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4473827.0821296126</v>
      </c>
      <c r="N85" s="42">
        <v>584477.59083412448</v>
      </c>
      <c r="O85" s="42">
        <v>43882.538859238142</v>
      </c>
      <c r="P85" s="42">
        <v>733969.20023893297</v>
      </c>
      <c r="Q85" s="149">
        <v>3111497.7521973168</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3104603.2</v>
      </c>
      <c r="C86" s="2">
        <v>708160</v>
      </c>
      <c r="D86" s="25"/>
      <c r="E86" s="29"/>
      <c r="F86" s="2">
        <v>3812763.2</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3104603.2</v>
      </c>
      <c r="C87" s="2">
        <v>388643.62325026025</v>
      </c>
      <c r="D87" s="25"/>
      <c r="E87" s="29"/>
      <c r="F87" s="2">
        <v>3493246.8232502602</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319516.37674973969</v>
      </c>
      <c r="D88" s="45"/>
      <c r="E88" s="59"/>
      <c r="F88" s="2">
        <v>319516.37674973969</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3153.3863988009675</v>
      </c>
      <c r="E89" s="2" t="s">
        <v>168</v>
      </c>
      <c r="F89" s="2">
        <v>3153.3863988009675</v>
      </c>
      <c r="G89" s="61" t="s">
        <v>168</v>
      </c>
      <c r="H89" s="2">
        <v>3153.3863988009675</v>
      </c>
      <c r="I89" s="30" t="s">
        <v>73</v>
      </c>
      <c r="J89" s="119" t="s">
        <v>155</v>
      </c>
      <c r="K89" s="2">
        <v>3153.3863988009675</v>
      </c>
      <c r="L89" s="2" t="s">
        <v>168</v>
      </c>
      <c r="M89" s="2">
        <v>3153.3863988009675</v>
      </c>
      <c r="N89" s="21"/>
      <c r="O89" s="21"/>
      <c r="P89" s="21"/>
      <c r="Q89" s="6">
        <v>3153.3863988009675</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10047.938596117892</v>
      </c>
      <c r="C90" s="2">
        <v>25809.200238932972</v>
      </c>
      <c r="D90" s="2">
        <v>40729.152460437173</v>
      </c>
      <c r="E90" s="2">
        <v>584477.59083412448</v>
      </c>
      <c r="F90" s="2">
        <v>661063.8821296125</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198117.1425036666</v>
      </c>
      <c r="C91" s="2">
        <v>46333.22798512908</v>
      </c>
      <c r="D91" s="2">
        <v>10897.119245510001</v>
      </c>
      <c r="E91" s="2">
        <v>298324.50199999998</v>
      </c>
      <c r="F91" s="2">
        <v>553671.99173430563</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-188069.20390754871</v>
      </c>
      <c r="C92" s="2">
        <v>-20524.027746196109</v>
      </c>
      <c r="D92" s="2">
        <v>29832.033214927171</v>
      </c>
      <c r="E92" s="2">
        <v>286153.0888341245</v>
      </c>
      <c r="F92" s="2">
        <v>107391.89039530687</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1949407.1503536124</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1430770.0362436397</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518637.11410997261</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2253240.0313307461</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1825162.0187512075</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428078.01257953874</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303832.88097713381</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4991544.3698199727</v>
      </c>
      <c r="G105" s="2" t="s">
        <v>173</v>
      </c>
      <c r="H105" s="2" t="s">
        <v>173</v>
      </c>
      <c r="I105" s="30" t="s">
        <v>124</v>
      </c>
      <c r="J105" s="31" t="s">
        <v>125</v>
      </c>
      <c r="K105" s="2" t="s">
        <v>173</v>
      </c>
      <c r="L105" s="61" t="s">
        <v>173</v>
      </c>
      <c r="M105" s="2">
        <v>5150351.048711176</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145026.20208593126</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252418.09248123813</v>
      </c>
      <c r="L113" s="3">
        <v>145026.20208593126</v>
      </c>
      <c r="M113" s="3">
        <v>107391.89039530687</v>
      </c>
      <c r="N113" s="42">
        <v>286153.0888341245</v>
      </c>
      <c r="O113" s="42">
        <v>29832.033214927171</v>
      </c>
      <c r="P113" s="42">
        <v>-20524.027746196109</v>
      </c>
      <c r="Q113" s="95">
        <v>-188069.20390754871</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38095.446867930004</v>
      </c>
      <c r="G114" s="2">
        <v>0</v>
      </c>
      <c r="H114" s="2">
        <v>38095.446867930004</v>
      </c>
      <c r="I114" s="96" t="s">
        <v>90</v>
      </c>
      <c r="J114" s="97" t="s">
        <v>91</v>
      </c>
      <c r="K114" s="3">
        <v>38095.446867930004</v>
      </c>
      <c r="L114" s="7">
        <v>0</v>
      </c>
      <c r="M114" s="4">
        <v>38095.446867930004</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107391.89039530687</v>
      </c>
      <c r="G119" s="103">
        <v>145026.20208593115</v>
      </c>
      <c r="H119" s="103">
        <v>252418.09248123801</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252418.09248123801</v>
      </c>
      <c r="L121" s="42">
        <v>145026.20208593115</v>
      </c>
      <c r="M121" s="3">
        <v>107391.89039530687</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76279.938456043645</v>
      </c>
      <c r="C122" s="2">
        <v>148207.47718726774</v>
      </c>
      <c r="D122" s="2">
        <v>14404.049049210988</v>
      </c>
      <c r="E122" s="2">
        <v>567198.61952302174</v>
      </c>
      <c r="F122" s="2">
        <v>806090.08421554405</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82015.31042080748</v>
      </c>
      <c r="C123" s="2">
        <v>145812.56650261435</v>
      </c>
      <c r="D123" s="2">
        <v>13910.896254239458</v>
      </c>
      <c r="E123" s="2">
        <v>490545.31052399392</v>
      </c>
      <c r="F123" s="2">
        <v>732284.08370165527</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-5735.3719647638372</v>
      </c>
      <c r="C124" s="2">
        <v>2394.9106846533891</v>
      </c>
      <c r="D124" s="2">
        <v>493.1527949715296</v>
      </c>
      <c r="E124" s="2">
        <v>76653.308999027708</v>
      </c>
      <c r="F124" s="2">
        <v>73806.000513888794</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-5735.3719647638372</v>
      </c>
      <c r="C125" s="2">
        <v>2392.7223975464431</v>
      </c>
      <c r="D125" s="2">
        <v>491.23036925827154</v>
      </c>
      <c r="E125" s="2">
        <v>76653.063415197947</v>
      </c>
      <c r="F125" s="2">
        <v>73801.64421723882</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2.1882871069462753</v>
      </c>
      <c r="D126" s="2">
        <v>1.9224257132580789</v>
      </c>
      <c r="E126" s="2">
        <v>0.2455838297628252</v>
      </c>
      <c r="F126" s="2">
        <v>4.3562966499671791</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553671.99173430563</v>
      </c>
      <c r="N127" s="61">
        <v>298324.50199999998</v>
      </c>
      <c r="O127" s="61">
        <v>10897.119245510001</v>
      </c>
      <c r="P127" s="2">
        <v>46333.22798512908</v>
      </c>
      <c r="Q127" s="101">
        <v>198117.1425036666</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-5486.93715324807</v>
      </c>
      <c r="C128" s="2">
        <v>3189.3239999999996</v>
      </c>
      <c r="D128" s="3">
        <v>52.620999999999981</v>
      </c>
      <c r="E128" s="3">
        <v>4379.817</v>
      </c>
      <c r="F128" s="2">
        <v>2134.8248467519297</v>
      </c>
      <c r="G128" s="3">
        <v>-2134.8248467519297</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-147161.0269326836</v>
      </c>
      <c r="G129" s="150">
        <v>147161.02693268319</v>
      </c>
      <c r="H129" s="9">
        <v>-4.0745362639427185E-10</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workbookViewId="0">
      <pane xSplit="1" ySplit="5" topLeftCell="B6" activePane="bottomRight" state="frozen"/>
      <selection activeCell="E140" sqref="E140"/>
      <selection pane="topRight" activeCell="E140" sqref="E140"/>
      <selection pane="bottomLeft" activeCell="E140" sqref="E140"/>
      <selection pane="bottomRight" activeCell="B6" sqref="B6"/>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2016</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9168559.2495507747</v>
      </c>
      <c r="N12" s="4">
        <v>6411721.0419618869</v>
      </c>
      <c r="O12" s="4">
        <v>233549.39293240278</v>
      </c>
      <c r="P12" s="4">
        <v>778490.08450157242</v>
      </c>
      <c r="Q12" s="146">
        <v>1744798.7301549127</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764602.36226212012</v>
      </c>
      <c r="C13" s="2">
        <v>285633.62129378685</v>
      </c>
      <c r="D13" s="2">
        <v>104941.3715022166</v>
      </c>
      <c r="E13" s="2">
        <v>4257403.5804039557</v>
      </c>
      <c r="F13" s="2">
        <v>5412580.9354620799</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980196.36789279256</v>
      </c>
      <c r="C14" s="2">
        <v>492856.46320778556</v>
      </c>
      <c r="D14" s="2">
        <v>128608.02143018619</v>
      </c>
      <c r="E14" s="2">
        <v>2154317.4615579313</v>
      </c>
      <c r="F14" s="2">
        <v>3755978.3140886957</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772213.5699999989</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4528191.8840886941</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208027.80040958754</v>
      </c>
      <c r="C17" s="2">
        <v>46133.917568918092</v>
      </c>
      <c r="D17" s="2">
        <v>10408.594999999999</v>
      </c>
      <c r="E17" s="2">
        <v>321691.28399999993</v>
      </c>
      <c r="F17" s="2">
        <v>586261.59697850549</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772168.567483205</v>
      </c>
      <c r="C18" s="9">
        <v>446722.54563886748</v>
      </c>
      <c r="D18" s="9">
        <v>118199.42643018618</v>
      </c>
      <c r="E18" s="9">
        <v>1832626.1775579313</v>
      </c>
      <c r="F18" s="9">
        <v>3941930.287110189</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4528191.8840886941</v>
      </c>
      <c r="N21" s="42">
        <v>2154317.4615579313</v>
      </c>
      <c r="O21" s="42">
        <v>128608.02143018619</v>
      </c>
      <c r="P21" s="42">
        <v>492856.46320778556</v>
      </c>
      <c r="Q21" s="149">
        <v>980196.36789279256</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129216.23474803398</v>
      </c>
      <c r="C22" s="2">
        <v>445451.24963806104</v>
      </c>
      <c r="D22" s="2">
        <v>75867.869431089523</v>
      </c>
      <c r="E22" s="2">
        <v>1054577.5759703319</v>
      </c>
      <c r="F22" s="2">
        <v>1705112.9297875166</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778153.95729831886</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40562.196415377854</v>
      </c>
      <c r="F24" s="2">
        <v>66692.544840000017</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5940.3872983199999</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18947.11150761</v>
      </c>
      <c r="N26" s="4">
        <v>3263.0539999999987</v>
      </c>
      <c r="O26" s="4">
        <v>0</v>
      </c>
      <c r="P26" s="4" t="s">
        <v>168</v>
      </c>
      <c r="Q26" s="146">
        <v>15684.057507609999</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843727.84042085812</v>
      </c>
      <c r="C27" s="2">
        <v>46113.427679733817</v>
      </c>
      <c r="D27" s="2">
        <v>50837.939695975663</v>
      </c>
      <c r="E27" s="2">
        <v>1062440.7431722216</v>
      </c>
      <c r="F27" s="2">
        <v>2003119.9509687894</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208027.80040958754</v>
      </c>
      <c r="C28" s="2">
        <v>46133.917568918092</v>
      </c>
      <c r="D28" s="2">
        <v>10408.594999999999</v>
      </c>
      <c r="E28" s="2">
        <v>321691.28399999993</v>
      </c>
      <c r="F28" s="2">
        <v>586261.59697850549</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635700.04001127055</v>
      </c>
      <c r="C29" s="9">
        <v>-20.489889184274944</v>
      </c>
      <c r="D29" s="9">
        <v>40429.344695975662</v>
      </c>
      <c r="E29" s="9">
        <v>740749.4591722216</v>
      </c>
      <c r="F29" s="9">
        <v>1416858.3539902838</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2003119.9509687894</v>
      </c>
      <c r="N36" s="42">
        <v>1062440.7431722216</v>
      </c>
      <c r="O36" s="42">
        <v>50837.939695975663</v>
      </c>
      <c r="P36" s="42">
        <v>46113.427679733817</v>
      </c>
      <c r="Q36" s="149">
        <v>843727.84042085812</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1725046.8776311572</v>
      </c>
      <c r="N37" s="48"/>
      <c r="O37" s="48"/>
      <c r="P37" s="44"/>
      <c r="Q37" s="6">
        <v>1725046.8776311572</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844846.50213831884</v>
      </c>
      <c r="L38" s="7" t="s">
        <v>168</v>
      </c>
      <c r="M38" s="2">
        <v>844846.50213831884</v>
      </c>
      <c r="N38" s="25"/>
      <c r="O38" s="29"/>
      <c r="P38" s="4">
        <v>844846.50213831884</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778153.95729831886</v>
      </c>
      <c r="L39" s="7" t="s">
        <v>168</v>
      </c>
      <c r="M39" s="2">
        <v>778153.95729831886</v>
      </c>
      <c r="N39" s="25"/>
      <c r="O39" s="29"/>
      <c r="P39" s="4">
        <v>778153.95729831886</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66692.544840000017</v>
      </c>
      <c r="L40" s="7" t="s">
        <v>168</v>
      </c>
      <c r="M40" s="2">
        <v>66692.544840000017</v>
      </c>
      <c r="N40" s="25"/>
      <c r="O40" s="29"/>
      <c r="P40" s="4">
        <v>66692.544840000017</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24887.498805930001</v>
      </c>
      <c r="D41" s="25"/>
      <c r="E41" s="29"/>
      <c r="F41" s="2">
        <v>24887.498805930001</v>
      </c>
      <c r="G41" s="2" t="s">
        <v>168</v>
      </c>
      <c r="H41" s="61">
        <v>24887.498805930001</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5940.3872983199999</v>
      </c>
      <c r="D42" s="25"/>
      <c r="E42" s="29"/>
      <c r="F42" s="2">
        <v>5940.3872983199999</v>
      </c>
      <c r="G42" s="2" t="s">
        <v>168</v>
      </c>
      <c r="H42" s="2">
        <v>5940.3872983199999</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18947.11150761</v>
      </c>
      <c r="D43" s="45"/>
      <c r="E43" s="59"/>
      <c r="F43" s="2">
        <v>18947.11150761</v>
      </c>
      <c r="G43" s="2" t="s">
        <v>168</v>
      </c>
      <c r="H43" s="2">
        <v>18947.11150761</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43699.639240401768</v>
      </c>
      <c r="C44" s="2">
        <v>130232.65416501847</v>
      </c>
      <c r="D44" s="2">
        <v>168655.73799213889</v>
      </c>
      <c r="E44" s="2">
        <v>372647.72125548392</v>
      </c>
      <c r="F44" s="2">
        <v>715235.75265304314</v>
      </c>
      <c r="G44" s="2">
        <v>52294.635527139442</v>
      </c>
      <c r="H44" s="2">
        <v>767530.38818018255</v>
      </c>
      <c r="I44" s="30" t="s">
        <v>32</v>
      </c>
      <c r="J44" s="31" t="s">
        <v>33</v>
      </c>
      <c r="K44" s="3">
        <v>767530.38818018255</v>
      </c>
      <c r="L44" s="7">
        <v>322167.63791356183</v>
      </c>
      <c r="M44" s="4">
        <v>445362.75026662066</v>
      </c>
      <c r="N44" s="4">
        <v>87004.10305079812</v>
      </c>
      <c r="O44" s="4">
        <v>88830.973305157459</v>
      </c>
      <c r="P44" s="4">
        <v>39933.534433362569</v>
      </c>
      <c r="Q44" s="6">
        <v>229594.13947730249</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30397.159838064013</v>
      </c>
      <c r="C45" s="2">
        <v>130232.65416501847</v>
      </c>
      <c r="D45" s="2">
        <v>43256.962447182072</v>
      </c>
      <c r="E45" s="2">
        <v>49794.77924630788</v>
      </c>
      <c r="F45" s="2">
        <v>253681.55569657244</v>
      </c>
      <c r="G45" s="2">
        <v>22386.947362228027</v>
      </c>
      <c r="H45" s="2">
        <v>276068.50305880047</v>
      </c>
      <c r="I45" s="30" t="s">
        <v>34</v>
      </c>
      <c r="J45" s="31" t="s">
        <v>35</v>
      </c>
      <c r="K45" s="3">
        <v>276068.50305880047</v>
      </c>
      <c r="L45" s="7">
        <v>128927.78618124573</v>
      </c>
      <c r="M45" s="4">
        <v>147140.71687755478</v>
      </c>
      <c r="N45" s="4">
        <v>42881.158388087853</v>
      </c>
      <c r="O45" s="4">
        <v>85246.0403666825</v>
      </c>
      <c r="P45" s="4">
        <v>1252.6818449334771</v>
      </c>
      <c r="Q45" s="6">
        <v>17760.836277850925</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13302.479402337751</v>
      </c>
      <c r="C46" s="2">
        <v>0</v>
      </c>
      <c r="D46" s="2">
        <v>125398.77554495682</v>
      </c>
      <c r="E46" s="2">
        <v>322852.94200917601</v>
      </c>
      <c r="F46" s="2">
        <v>461554.19695647061</v>
      </c>
      <c r="G46" s="2">
        <v>29907.688164911415</v>
      </c>
      <c r="H46" s="2">
        <v>491461.88512138196</v>
      </c>
      <c r="I46" s="30" t="s">
        <v>130</v>
      </c>
      <c r="J46" s="31" t="s">
        <v>147</v>
      </c>
      <c r="K46" s="3">
        <v>491461.88512138196</v>
      </c>
      <c r="L46" s="7">
        <v>193239.85173231614</v>
      </c>
      <c r="M46" s="4">
        <v>298222.03338906588</v>
      </c>
      <c r="N46" s="4">
        <v>44122.944662710266</v>
      </c>
      <c r="O46" s="4">
        <v>3584.9329384749499</v>
      </c>
      <c r="P46" s="4">
        <v>38680.852588429094</v>
      </c>
      <c r="Q46" s="6">
        <v>211833.30319945153</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86886.28559678809</v>
      </c>
      <c r="C51" s="2">
        <v>131602.48299999998</v>
      </c>
      <c r="D51" s="2">
        <v>35399.531000000003</v>
      </c>
      <c r="E51" s="2">
        <v>83534.043612713736</v>
      </c>
      <c r="F51" s="2">
        <v>337422.34320950182</v>
      </c>
      <c r="G51" s="2">
        <v>22386.947362228027</v>
      </c>
      <c r="H51" s="2">
        <v>359809.29057172983</v>
      </c>
      <c r="I51" s="68" t="s">
        <v>146</v>
      </c>
      <c r="J51" s="118" t="s">
        <v>152</v>
      </c>
      <c r="K51" s="3">
        <v>359809.29057172983</v>
      </c>
      <c r="L51" s="7">
        <v>131315.54573051611</v>
      </c>
      <c r="M51" s="4">
        <v>228493.74484121372</v>
      </c>
      <c r="N51" s="4">
        <v>40521.082999999991</v>
      </c>
      <c r="O51" s="4">
        <v>175265.81389930999</v>
      </c>
      <c r="P51" s="4">
        <v>1758.8690387309869</v>
      </c>
      <c r="Q51" s="6">
        <v>10947.97890317278</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2754669.2182889162</v>
      </c>
      <c r="C52" s="2">
        <v>775773.31128046673</v>
      </c>
      <c r="D52" s="2">
        <v>-28986.824991005764</v>
      </c>
      <c r="E52" s="2">
        <v>776797.12496753584</v>
      </c>
      <c r="F52" s="2">
        <v>4278252.8295459133</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208027.80040958754</v>
      </c>
      <c r="C53" s="2">
        <v>46133.917568918092</v>
      </c>
      <c r="D53" s="2">
        <v>10408.594999999999</v>
      </c>
      <c r="E53" s="2">
        <v>321691.28399999993</v>
      </c>
      <c r="F53" s="2">
        <v>586261.59697850549</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2546641.4178793286</v>
      </c>
      <c r="C54" s="2">
        <v>729639.39371154865</v>
      </c>
      <c r="D54" s="2">
        <v>-39395.419991005765</v>
      </c>
      <c r="E54" s="2">
        <v>455105.84096753591</v>
      </c>
      <c r="F54" s="9">
        <v>3691991.2325674077</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1062440.7431722216</v>
      </c>
      <c r="O56" s="3">
        <v>50837.939695975663</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43256.962447182072</v>
      </c>
      <c r="E57" s="2">
        <v>49794.77924630788</v>
      </c>
      <c r="F57" s="21"/>
      <c r="G57" s="21"/>
      <c r="H57" s="21"/>
      <c r="I57" s="30" t="s">
        <v>34</v>
      </c>
      <c r="J57" s="31" t="s">
        <v>35</v>
      </c>
      <c r="K57" s="21"/>
      <c r="L57" s="21"/>
      <c r="M57" s="21"/>
      <c r="N57" s="2">
        <v>42881.158388087853</v>
      </c>
      <c r="O57" s="2">
        <v>85246.0403666825</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10408.594999999999</v>
      </c>
      <c r="E63" s="2">
        <v>321691.28399999993</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4278252.8295459133</v>
      </c>
      <c r="N71" s="42">
        <v>776797.12496753584</v>
      </c>
      <c r="O71" s="42">
        <v>-28986.824991005764</v>
      </c>
      <c r="P71" s="42">
        <v>775773.31128046673</v>
      </c>
      <c r="Q71" s="149">
        <v>2754669.2182889162</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203584.18290747344</v>
      </c>
      <c r="C72" s="2">
        <v>68.028027384409413</v>
      </c>
      <c r="D72" s="2">
        <v>5050.0203438442923</v>
      </c>
      <c r="E72" s="2">
        <v>86353.758381297826</v>
      </c>
      <c r="F72" s="2">
        <v>295055.98965999996</v>
      </c>
      <c r="G72" s="61" t="s">
        <v>168</v>
      </c>
      <c r="H72" s="2">
        <v>295055.98965999996</v>
      </c>
      <c r="I72" s="30" t="s">
        <v>47</v>
      </c>
      <c r="J72" s="31" t="s">
        <v>48</v>
      </c>
      <c r="K72" s="3">
        <v>295055.98966000002</v>
      </c>
      <c r="L72" s="7" t="s">
        <v>168</v>
      </c>
      <c r="M72" s="4">
        <v>295055.98966000002</v>
      </c>
      <c r="N72" s="80"/>
      <c r="O72" s="81"/>
      <c r="P72" s="4">
        <v>295055.98966000002</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604397.19880201493</v>
      </c>
      <c r="C73" s="44"/>
      <c r="D73" s="44"/>
      <c r="E73" s="81"/>
      <c r="F73" s="2">
        <v>604397.19880201493</v>
      </c>
      <c r="G73" s="61" t="s">
        <v>173</v>
      </c>
      <c r="H73" s="2" t="s">
        <v>173</v>
      </c>
      <c r="I73" s="30" t="s">
        <v>49</v>
      </c>
      <c r="J73" s="82" t="s">
        <v>50</v>
      </c>
      <c r="K73" s="3" t="s">
        <v>173</v>
      </c>
      <c r="L73" s="7" t="s">
        <v>173</v>
      </c>
      <c r="M73" s="4">
        <v>605195.32934169273</v>
      </c>
      <c r="N73" s="4">
        <v>60775.324258157569</v>
      </c>
      <c r="O73" s="4">
        <v>4354.1071231676924</v>
      </c>
      <c r="P73" s="4">
        <v>536836.70048914175</v>
      </c>
      <c r="Q73" s="6">
        <v>3229.1974712257552</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3229.1974712257552</v>
      </c>
      <c r="C74" s="2">
        <v>730144.58500640187</v>
      </c>
      <c r="D74" s="2">
        <v>2221.3198844611297</v>
      </c>
      <c r="E74" s="2">
        <v>60775.324258157569</v>
      </c>
      <c r="F74" s="2">
        <v>796370.42662024638</v>
      </c>
      <c r="G74" s="61" t="s">
        <v>173</v>
      </c>
      <c r="H74" s="2" t="s">
        <v>173</v>
      </c>
      <c r="I74" s="30" t="s">
        <v>51</v>
      </c>
      <c r="J74" s="82" t="s">
        <v>52</v>
      </c>
      <c r="K74" s="2" t="s">
        <v>173</v>
      </c>
      <c r="L74" s="61" t="s">
        <v>173</v>
      </c>
      <c r="M74" s="2">
        <v>816894.8164847421</v>
      </c>
      <c r="N74" s="44"/>
      <c r="O74" s="44"/>
      <c r="P74" s="44"/>
      <c r="Q74" s="6">
        <v>816894.8164847421</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48364.332483734819</v>
      </c>
      <c r="C75" s="2">
        <v>67247.087158551352</v>
      </c>
      <c r="D75" s="2">
        <v>35199.782218835615</v>
      </c>
      <c r="E75" s="2">
        <v>17713.593579019427</v>
      </c>
      <c r="F75" s="2">
        <v>168524.79544014123</v>
      </c>
      <c r="G75" s="61" t="s">
        <v>173</v>
      </c>
      <c r="H75" s="2" t="s">
        <v>173</v>
      </c>
      <c r="I75" s="30" t="s">
        <v>53</v>
      </c>
      <c r="J75" s="31" t="s">
        <v>54</v>
      </c>
      <c r="K75" s="2" t="s">
        <v>173</v>
      </c>
      <c r="L75" s="61" t="s">
        <v>173</v>
      </c>
      <c r="M75" s="2">
        <v>490502.68509984488</v>
      </c>
      <c r="N75" s="4">
        <v>17045.854810345947</v>
      </c>
      <c r="O75" s="2">
        <v>34936.667656867205</v>
      </c>
      <c r="P75" s="2">
        <v>42164.442630045109</v>
      </c>
      <c r="Q75" s="6">
        <v>396355.7200025866</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12787.764074817382</v>
      </c>
      <c r="C76" s="2">
        <v>1224.8112626378736</v>
      </c>
      <c r="D76" s="2">
        <v>5421.7427971456164</v>
      </c>
      <c r="E76" s="2">
        <v>11365.475050318932</v>
      </c>
      <c r="F76" s="2">
        <v>30799.793184919807</v>
      </c>
      <c r="G76" s="61" t="s">
        <v>173</v>
      </c>
      <c r="H76" s="2" t="s">
        <v>173</v>
      </c>
      <c r="I76" s="73" t="s">
        <v>55</v>
      </c>
      <c r="J76" s="74" t="s">
        <v>56</v>
      </c>
      <c r="K76" s="2" t="s">
        <v>173</v>
      </c>
      <c r="L76" s="61" t="s">
        <v>173</v>
      </c>
      <c r="M76" s="2">
        <v>29293.531999999999</v>
      </c>
      <c r="N76" s="80"/>
      <c r="O76" s="2">
        <v>29293.531999999999</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29293.531999999999</v>
      </c>
      <c r="E77" s="22"/>
      <c r="F77" s="2">
        <v>29293.531999999999</v>
      </c>
      <c r="G77" s="61" t="s">
        <v>173</v>
      </c>
      <c r="H77" s="2" t="s">
        <v>173</v>
      </c>
      <c r="I77" s="73" t="s">
        <v>57</v>
      </c>
      <c r="J77" s="74" t="s">
        <v>58</v>
      </c>
      <c r="K77" s="3" t="s">
        <v>173</v>
      </c>
      <c r="L77" s="7" t="s">
        <v>173</v>
      </c>
      <c r="M77" s="4">
        <v>29763.346561878316</v>
      </c>
      <c r="N77" s="4">
        <v>10580.142172765945</v>
      </c>
      <c r="O77" s="4">
        <v>5643.1356568672054</v>
      </c>
      <c r="P77" s="4">
        <v>934.08917568940706</v>
      </c>
      <c r="Q77" s="6">
        <v>12605.979556555758</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35576.568408917439</v>
      </c>
      <c r="C78" s="2">
        <v>66022.275895913466</v>
      </c>
      <c r="D78" s="2">
        <v>484.50742169</v>
      </c>
      <c r="E78" s="2">
        <v>6348.1185287004973</v>
      </c>
      <c r="F78" s="2">
        <v>108431.47025522141</v>
      </c>
      <c r="G78" s="61" t="s">
        <v>173</v>
      </c>
      <c r="H78" s="2" t="s">
        <v>173</v>
      </c>
      <c r="I78" s="73" t="s">
        <v>127</v>
      </c>
      <c r="J78" s="74" t="s">
        <v>128</v>
      </c>
      <c r="K78" s="3" t="s">
        <v>173</v>
      </c>
      <c r="L78" s="7" t="s">
        <v>173</v>
      </c>
      <c r="M78" s="4">
        <v>431445.80653796659</v>
      </c>
      <c r="N78" s="2">
        <v>6465.7126375799999</v>
      </c>
      <c r="O78" s="2">
        <v>0</v>
      </c>
      <c r="P78" s="4">
        <v>41230.353454355696</v>
      </c>
      <c r="Q78" s="6">
        <v>383749.74044603086</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3111574.0405830219</v>
      </c>
      <c r="C81" s="2">
        <v>852370.74386731617</v>
      </c>
      <c r="D81" s="2">
        <v>-32167.172658111907</v>
      </c>
      <c r="E81" s="2">
        <v>689775.62781756453</v>
      </c>
      <c r="F81" s="2">
        <v>4621553.239609791</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208027.80040958754</v>
      </c>
      <c r="C82" s="2">
        <v>46133.917568918092</v>
      </c>
      <c r="D82" s="2">
        <v>10408.594999999999</v>
      </c>
      <c r="E82" s="2">
        <v>321691.28399999993</v>
      </c>
      <c r="F82" s="2">
        <v>586261.59697850549</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2903546.2401734344</v>
      </c>
      <c r="C83" s="9">
        <v>806236.82629839808</v>
      </c>
      <c r="D83" s="9">
        <v>-42575.767658111909</v>
      </c>
      <c r="E83" s="9">
        <v>368084.3438175646</v>
      </c>
      <c r="F83" s="9">
        <v>4035291.6426312854</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4621553.239609791</v>
      </c>
      <c r="N85" s="42">
        <v>689775.62781756453</v>
      </c>
      <c r="O85" s="42">
        <v>-32167.172658111907</v>
      </c>
      <c r="P85" s="42">
        <v>852370.74386731617</v>
      </c>
      <c r="Q85" s="149">
        <v>3111574.0405830219</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3203698.0325340899</v>
      </c>
      <c r="C86" s="2">
        <v>724404.94912568154</v>
      </c>
      <c r="D86" s="25"/>
      <c r="E86" s="29"/>
      <c r="F86" s="2">
        <v>3928102.9816597714</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3203698.0325340899</v>
      </c>
      <c r="C87" s="2">
        <v>403780.0674659097</v>
      </c>
      <c r="D87" s="25"/>
      <c r="E87" s="29"/>
      <c r="F87" s="2">
        <v>3607478.0999999996</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320624.88165977184</v>
      </c>
      <c r="D88" s="45"/>
      <c r="E88" s="59"/>
      <c r="F88" s="2">
        <v>320624.88165977184</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2132.7582387065627</v>
      </c>
      <c r="E89" s="2" t="s">
        <v>168</v>
      </c>
      <c r="F89" s="2">
        <v>2132.7582387065627</v>
      </c>
      <c r="G89" s="61" t="s">
        <v>168</v>
      </c>
      <c r="H89" s="2">
        <v>2132.7582387065627</v>
      </c>
      <c r="I89" s="30" t="s">
        <v>73</v>
      </c>
      <c r="J89" s="119" t="s">
        <v>155</v>
      </c>
      <c r="K89" s="2">
        <v>2132.7582387065627</v>
      </c>
      <c r="L89" s="2" t="s">
        <v>168</v>
      </c>
      <c r="M89" s="2">
        <v>2132.7582387065627</v>
      </c>
      <c r="N89" s="21"/>
      <c r="O89" s="21"/>
      <c r="P89" s="21"/>
      <c r="Q89" s="6">
        <v>2132.7582387065627</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-89991.233712361471</v>
      </c>
      <c r="C90" s="2">
        <v>127965.79474163463</v>
      </c>
      <c r="D90" s="2">
        <v>-34299.930896818471</v>
      </c>
      <c r="E90" s="2">
        <v>689775.62781756453</v>
      </c>
      <c r="F90" s="2">
        <v>693450.25795001921</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208027.80040958754</v>
      </c>
      <c r="C91" s="2">
        <v>46133.917568918092</v>
      </c>
      <c r="D91" s="2">
        <v>10408.594999999999</v>
      </c>
      <c r="E91" s="2">
        <v>321691.28399999993</v>
      </c>
      <c r="F91" s="2">
        <v>586261.59697850549</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-298019.03412194899</v>
      </c>
      <c r="C92" s="2">
        <v>81831.877172716544</v>
      </c>
      <c r="D92" s="2">
        <v>-44708.525896818472</v>
      </c>
      <c r="E92" s="2">
        <v>368084.3438175646</v>
      </c>
      <c r="F92" s="2">
        <v>107188.66097151372</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2196947.0690444866</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1631587.0431283349</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565360.0259161517</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2415470.2907281965</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1963438.2058516326</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452032.08487656375</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218523.22168370965</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5156563.8521459177</v>
      </c>
      <c r="G105" s="2" t="s">
        <v>173</v>
      </c>
      <c r="H105" s="2" t="s">
        <v>173</v>
      </c>
      <c r="I105" s="30" t="s">
        <v>124</v>
      </c>
      <c r="J105" s="31" t="s">
        <v>125</v>
      </c>
      <c r="K105" s="2" t="s">
        <v>173</v>
      </c>
      <c r="L105" s="61" t="s">
        <v>173</v>
      </c>
      <c r="M105" s="2">
        <v>5249925.2076670136</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125161.86616261408</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232350.5271341278</v>
      </c>
      <c r="L113" s="3">
        <v>125161.86616261408</v>
      </c>
      <c r="M113" s="3">
        <v>107188.66097151372</v>
      </c>
      <c r="N113" s="42">
        <v>368084.3438175646</v>
      </c>
      <c r="O113" s="42">
        <v>-44708.525896818472</v>
      </c>
      <c r="P113" s="42">
        <v>81831.877172716544</v>
      </c>
      <c r="Q113" s="95">
        <v>-298019.03412194899</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40361.229640489997</v>
      </c>
      <c r="G114" s="2">
        <v>0</v>
      </c>
      <c r="H114" s="2">
        <v>40361.229640489997</v>
      </c>
      <c r="I114" s="96" t="s">
        <v>90</v>
      </c>
      <c r="J114" s="97" t="s">
        <v>91</v>
      </c>
      <c r="K114" s="3">
        <v>40361.22964048999</v>
      </c>
      <c r="L114" s="7">
        <v>0</v>
      </c>
      <c r="M114" s="4">
        <v>40361.22964048999</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107188.66097151366</v>
      </c>
      <c r="G119" s="103">
        <v>125161.86616261411</v>
      </c>
      <c r="H119" s="103">
        <v>232350.52713412777</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232350.52713412777</v>
      </c>
      <c r="L121" s="42">
        <v>125161.86616261411</v>
      </c>
      <c r="M121" s="3">
        <v>107188.66097151366</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118369.75245212913</v>
      </c>
      <c r="C122" s="2">
        <v>162989.27800080724</v>
      </c>
      <c r="D122" s="2">
        <v>18980.984077687372</v>
      </c>
      <c r="E122" s="2">
        <v>518272.10958200722</v>
      </c>
      <c r="F122" s="2">
        <v>818612.12411263096</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101119.85845005335</v>
      </c>
      <c r="C123" s="2">
        <v>164348.76036394754</v>
      </c>
      <c r="D123" s="2">
        <v>18673.900088267565</v>
      </c>
      <c r="E123" s="2">
        <v>488354.36415584735</v>
      </c>
      <c r="F123" s="2">
        <v>772496.88305811584</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17249.894002075776</v>
      </c>
      <c r="C124" s="2">
        <v>-1359.482363140296</v>
      </c>
      <c r="D124" s="2">
        <v>307.08398941980579</v>
      </c>
      <c r="E124" s="2">
        <v>29917.745426159854</v>
      </c>
      <c r="F124" s="2">
        <v>46115.241054515143</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17249.894002075776</v>
      </c>
      <c r="C125" s="2">
        <v>-1364.3673666588463</v>
      </c>
      <c r="D125" s="2">
        <v>307.08398941980579</v>
      </c>
      <c r="E125" s="2">
        <v>29917.745426159854</v>
      </c>
      <c r="F125" s="2">
        <v>46110.35605099659</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4.8850035185503184</v>
      </c>
      <c r="D126" s="2">
        <v>0</v>
      </c>
      <c r="E126" s="2">
        <v>0</v>
      </c>
      <c r="F126" s="2">
        <v>4.8850035185503184</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586261.59697850549</v>
      </c>
      <c r="N127" s="61">
        <v>321691.28399999993</v>
      </c>
      <c r="O127" s="61">
        <v>10408.594999999999</v>
      </c>
      <c r="P127" s="2">
        <v>46133.917568918092</v>
      </c>
      <c r="Q127" s="101">
        <v>208027.80040958754</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-17782.023254678763</v>
      </c>
      <c r="C128" s="2">
        <v>4068.998</v>
      </c>
      <c r="D128" s="3">
        <v>364.30899999999997</v>
      </c>
      <c r="E128" s="3">
        <v>14562.152</v>
      </c>
      <c r="F128" s="2">
        <v>1213.435745321236</v>
      </c>
      <c r="G128" s="3">
        <v>-1213.4357453212367</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-126375.30190793298</v>
      </c>
      <c r="G129" s="150">
        <v>126375.30190793533</v>
      </c>
      <c r="H129" s="9">
        <v>2.3428583517670631E-9</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workbookViewId="0">
      <pane xSplit="1" ySplit="5" topLeftCell="B6" activePane="bottomRight" state="frozen"/>
      <selection activeCell="E140" sqref="E140"/>
      <selection pane="topRight" activeCell="E140" sqref="E140"/>
      <selection pane="bottomLeft" activeCell="E140" sqref="E140"/>
      <selection pane="bottomRight" activeCell="B6" sqref="B6"/>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2017</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9699428.25</v>
      </c>
      <c r="N12" s="4">
        <v>6866210.33855025</v>
      </c>
      <c r="O12" s="4">
        <v>237946.33761513606</v>
      </c>
      <c r="P12" s="4">
        <v>824355.85268141562</v>
      </c>
      <c r="Q12" s="146">
        <v>1770915.7211531969</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763845.06471364119</v>
      </c>
      <c r="C13" s="2">
        <v>298255.84424291464</v>
      </c>
      <c r="D13" s="2">
        <v>108252.09332186804</v>
      </c>
      <c r="E13" s="2">
        <v>4576405.4177215751</v>
      </c>
      <c r="F13" s="2">
        <v>5746758.419999999</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1007070.6564395556</v>
      </c>
      <c r="C14" s="2">
        <v>526100.00843850104</v>
      </c>
      <c r="D14" s="2">
        <v>129694.24429326801</v>
      </c>
      <c r="E14" s="2">
        <v>2289804.9208286749</v>
      </c>
      <c r="F14" s="2">
        <v>3952669.8299999996</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808016.52000000025</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4760686.3499999996</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209112.71520014218</v>
      </c>
      <c r="C17" s="2">
        <v>62972.862687778907</v>
      </c>
      <c r="D17" s="2">
        <v>9903.4680000000008</v>
      </c>
      <c r="E17" s="2">
        <v>345912.96899999998</v>
      </c>
      <c r="F17" s="2">
        <v>627902.01488792105</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797957.94123941346</v>
      </c>
      <c r="C18" s="9">
        <v>463127.14575072215</v>
      </c>
      <c r="D18" s="9">
        <v>119790.77629326802</v>
      </c>
      <c r="E18" s="9">
        <v>1943891.9518286749</v>
      </c>
      <c r="F18" s="9">
        <v>4132784.3351120781</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4760686.3499999996</v>
      </c>
      <c r="N21" s="42">
        <v>2289804.9208286749</v>
      </c>
      <c r="O21" s="42">
        <v>129694.24429326801</v>
      </c>
      <c r="P21" s="42">
        <v>526100.00843850104</v>
      </c>
      <c r="Q21" s="149">
        <v>1007070.6564395556</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144934.22393132286</v>
      </c>
      <c r="C22" s="2">
        <v>461122.56623285421</v>
      </c>
      <c r="D22" s="2">
        <v>75775.48451066234</v>
      </c>
      <c r="E22" s="2">
        <v>1158303.0983561268</v>
      </c>
      <c r="F22" s="2">
        <v>1840135.3730309661</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813927.52000000025</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46190.583172777508</v>
      </c>
      <c r="F24" s="2">
        <v>69248.583840000007</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5911</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20049.536057558842</v>
      </c>
      <c r="N26" s="4">
        <v>4343.600172408851</v>
      </c>
      <c r="O26" s="4">
        <v>0</v>
      </c>
      <c r="P26" s="4" t="s">
        <v>168</v>
      </c>
      <c r="Q26" s="146">
        <v>15705.935885149993</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858145.21759273123</v>
      </c>
      <c r="C27" s="2">
        <v>63319.906209973786</v>
      </c>
      <c r="D27" s="2">
        <v>52215.445911707742</v>
      </c>
      <c r="E27" s="2">
        <v>1089654.8394721795</v>
      </c>
      <c r="F27" s="2">
        <v>2063335.4091865923</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209112.71520014218</v>
      </c>
      <c r="C28" s="2">
        <v>62972.862687778907</v>
      </c>
      <c r="D28" s="2">
        <v>9903.4680000000008</v>
      </c>
      <c r="E28" s="2">
        <v>345912.96899999998</v>
      </c>
      <c r="F28" s="2">
        <v>627902.01488792105</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649032.50239258911</v>
      </c>
      <c r="C29" s="9">
        <v>347.04352219487919</v>
      </c>
      <c r="D29" s="9">
        <v>42311.977911707741</v>
      </c>
      <c r="E29" s="9">
        <v>743741.87047217949</v>
      </c>
      <c r="F29" s="9">
        <v>1435433.3942986713</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2063335.4091865923</v>
      </c>
      <c r="N36" s="42">
        <v>1089654.8394721795</v>
      </c>
      <c r="O36" s="42">
        <v>52215.445911707742</v>
      </c>
      <c r="P36" s="42">
        <v>63319.906209973786</v>
      </c>
      <c r="Q36" s="149">
        <v>858145.21759273123</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1859996.2406623056</v>
      </c>
      <c r="N37" s="48"/>
      <c r="O37" s="48"/>
      <c r="P37" s="44"/>
      <c r="Q37" s="6">
        <v>1859996.2406623056</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883176.10384000023</v>
      </c>
      <c r="L38" s="7" t="s">
        <v>168</v>
      </c>
      <c r="M38" s="2">
        <v>883176.10384000023</v>
      </c>
      <c r="N38" s="25"/>
      <c r="O38" s="29"/>
      <c r="P38" s="4">
        <v>883176.10384000023</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813927.52000000025</v>
      </c>
      <c r="L39" s="7" t="s">
        <v>168</v>
      </c>
      <c r="M39" s="2">
        <v>813927.52000000025</v>
      </c>
      <c r="N39" s="25"/>
      <c r="O39" s="29"/>
      <c r="P39" s="4">
        <v>813927.52000000025</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69248.583840000007</v>
      </c>
      <c r="L40" s="7" t="s">
        <v>168</v>
      </c>
      <c r="M40" s="2">
        <v>69248.583840000007</v>
      </c>
      <c r="N40" s="25"/>
      <c r="O40" s="29"/>
      <c r="P40" s="4">
        <v>69248.583840000007</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25960.536057558842</v>
      </c>
      <c r="D41" s="25"/>
      <c r="E41" s="29"/>
      <c r="F41" s="2">
        <v>25960.536057558842</v>
      </c>
      <c r="G41" s="2" t="s">
        <v>168</v>
      </c>
      <c r="H41" s="61">
        <v>25960.536057558842</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5911</v>
      </c>
      <c r="D42" s="25"/>
      <c r="E42" s="29"/>
      <c r="F42" s="2">
        <v>5911</v>
      </c>
      <c r="G42" s="2" t="s">
        <v>168</v>
      </c>
      <c r="H42" s="2">
        <v>5911</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20049.536057558842</v>
      </c>
      <c r="D43" s="45"/>
      <c r="E43" s="59"/>
      <c r="F43" s="2">
        <v>20049.536057558842</v>
      </c>
      <c r="G43" s="2" t="s">
        <v>168</v>
      </c>
      <c r="H43" s="2">
        <v>20049.536057558842</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41541.537583841688</v>
      </c>
      <c r="C44" s="2">
        <v>120133.13121078574</v>
      </c>
      <c r="D44" s="2">
        <v>120070.28238423281</v>
      </c>
      <c r="E44" s="2">
        <v>432400.91092192737</v>
      </c>
      <c r="F44" s="2">
        <v>714145.86210078758</v>
      </c>
      <c r="G44" s="2">
        <v>43011.87759502355</v>
      </c>
      <c r="H44" s="2">
        <v>757157.73969581118</v>
      </c>
      <c r="I44" s="30" t="s">
        <v>32</v>
      </c>
      <c r="J44" s="31" t="s">
        <v>33</v>
      </c>
      <c r="K44" s="3">
        <v>757157.73969581118</v>
      </c>
      <c r="L44" s="7">
        <v>370943.44261479995</v>
      </c>
      <c r="M44" s="4">
        <v>386214.29708101123</v>
      </c>
      <c r="N44" s="4">
        <v>61588.665534469088</v>
      </c>
      <c r="O44" s="4">
        <v>81224.710572599433</v>
      </c>
      <c r="P44" s="4">
        <v>34532.306870116066</v>
      </c>
      <c r="Q44" s="6">
        <v>208868.61410382664</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27859.164636849364</v>
      </c>
      <c r="C45" s="2">
        <v>120133.13121078574</v>
      </c>
      <c r="D45" s="2">
        <v>36238.05810965319</v>
      </c>
      <c r="E45" s="2">
        <v>29544.4082358577</v>
      </c>
      <c r="F45" s="2">
        <v>213774.76219314599</v>
      </c>
      <c r="G45" s="2">
        <v>25830.593834970605</v>
      </c>
      <c r="H45" s="2">
        <v>239605.3560281166</v>
      </c>
      <c r="I45" s="30" t="s">
        <v>34</v>
      </c>
      <c r="J45" s="31" t="s">
        <v>35</v>
      </c>
      <c r="K45" s="3">
        <v>239605.35602811663</v>
      </c>
      <c r="L45" s="7">
        <v>115657.43016520023</v>
      </c>
      <c r="M45" s="4">
        <v>123947.9258629164</v>
      </c>
      <c r="N45" s="4">
        <v>32487.000835192372</v>
      </c>
      <c r="O45" s="4">
        <v>76438.88527300526</v>
      </c>
      <c r="P45" s="4">
        <v>919.67200695083363</v>
      </c>
      <c r="Q45" s="6">
        <v>14102.367747767923</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13682.372946992322</v>
      </c>
      <c r="C46" s="2">
        <v>0</v>
      </c>
      <c r="D46" s="2">
        <v>83832.22427457961</v>
      </c>
      <c r="E46" s="2">
        <v>402856.50268606964</v>
      </c>
      <c r="F46" s="2">
        <v>500371.09990764159</v>
      </c>
      <c r="G46" s="2">
        <v>17181.283760052946</v>
      </c>
      <c r="H46" s="2">
        <v>517552.38366769458</v>
      </c>
      <c r="I46" s="30" t="s">
        <v>130</v>
      </c>
      <c r="J46" s="31" t="s">
        <v>147</v>
      </c>
      <c r="K46" s="3">
        <v>517552.38366769452</v>
      </c>
      <c r="L46" s="7">
        <v>255286.01244959969</v>
      </c>
      <c r="M46" s="4">
        <v>262266.37121809489</v>
      </c>
      <c r="N46" s="4">
        <v>29101.664699276713</v>
      </c>
      <c r="O46" s="4">
        <v>4785.8252995941666</v>
      </c>
      <c r="P46" s="4">
        <v>33612.634863165236</v>
      </c>
      <c r="Q46" s="6">
        <v>194766.24635605875</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87318.830559118884</v>
      </c>
      <c r="C51" s="2">
        <v>121220.33900000005</v>
      </c>
      <c r="D51" s="2">
        <v>29503.595000000001</v>
      </c>
      <c r="E51" s="2">
        <v>60512.533158987164</v>
      </c>
      <c r="F51" s="2">
        <v>298555.29771810607</v>
      </c>
      <c r="G51" s="2">
        <v>25830.593834970605</v>
      </c>
      <c r="H51" s="2">
        <v>324385.89155307668</v>
      </c>
      <c r="I51" s="68" t="s">
        <v>146</v>
      </c>
      <c r="J51" s="118" t="s">
        <v>152</v>
      </c>
      <c r="K51" s="3">
        <v>324385.89155307674</v>
      </c>
      <c r="L51" s="7">
        <v>118300.7249441211</v>
      </c>
      <c r="M51" s="4">
        <v>206085.16660895562</v>
      </c>
      <c r="N51" s="4">
        <v>31953.751000000004</v>
      </c>
      <c r="O51" s="4">
        <v>166188.64971371001</v>
      </c>
      <c r="P51" s="4">
        <v>1555.2167283797658</v>
      </c>
      <c r="Q51" s="6">
        <v>6387.5491668658478</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2885468.534775022</v>
      </c>
      <c r="C52" s="2">
        <v>834934.64965174545</v>
      </c>
      <c r="D52" s="2">
        <v>13369.874100074361</v>
      </c>
      <c r="E52" s="2">
        <v>718842.59408472129</v>
      </c>
      <c r="F52" s="2">
        <v>4452615.652611563</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209112.71520014218</v>
      </c>
      <c r="C53" s="2">
        <v>62972.862687778907</v>
      </c>
      <c r="D53" s="2">
        <v>9903.4680000000008</v>
      </c>
      <c r="E53" s="2">
        <v>345912.96899999998</v>
      </c>
      <c r="F53" s="2">
        <v>627902.01488792105</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2676355.8195748799</v>
      </c>
      <c r="C54" s="2">
        <v>771961.78696396656</v>
      </c>
      <c r="D54" s="2">
        <v>3466.4061000743604</v>
      </c>
      <c r="E54" s="2">
        <v>372929.62508472131</v>
      </c>
      <c r="F54" s="9">
        <v>3824713.6377236419</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1089654.8394721795</v>
      </c>
      <c r="O56" s="3">
        <v>52215.445911707742</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36238.05810965319</v>
      </c>
      <c r="E57" s="2">
        <v>29544.4082358577</v>
      </c>
      <c r="F57" s="21"/>
      <c r="G57" s="21"/>
      <c r="H57" s="21"/>
      <c r="I57" s="30" t="s">
        <v>34</v>
      </c>
      <c r="J57" s="31" t="s">
        <v>35</v>
      </c>
      <c r="K57" s="21"/>
      <c r="L57" s="21"/>
      <c r="M57" s="21"/>
      <c r="N57" s="2">
        <v>32487.000835192372</v>
      </c>
      <c r="O57" s="2">
        <v>76438.88527300526</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9903.4680000000008</v>
      </c>
      <c r="E63" s="2">
        <v>345912.96899999998</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4452615.652611563</v>
      </c>
      <c r="N71" s="42">
        <v>718842.59408472129</v>
      </c>
      <c r="O71" s="42">
        <v>13369.874100074361</v>
      </c>
      <c r="P71" s="42">
        <v>834934.64965174545</v>
      </c>
      <c r="Q71" s="149">
        <v>2885468.534775022</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216936.47569463041</v>
      </c>
      <c r="C72" s="2">
        <v>532.42201292628192</v>
      </c>
      <c r="D72" s="2">
        <v>6231.6190105065461</v>
      </c>
      <c r="E72" s="2">
        <v>91752.658441936728</v>
      </c>
      <c r="F72" s="2">
        <v>315453.17515999998</v>
      </c>
      <c r="G72" s="61" t="s">
        <v>168</v>
      </c>
      <c r="H72" s="2">
        <v>315453.17515999998</v>
      </c>
      <c r="I72" s="30" t="s">
        <v>47</v>
      </c>
      <c r="J72" s="31" t="s">
        <v>48</v>
      </c>
      <c r="K72" s="3">
        <v>315453.17515999998</v>
      </c>
      <c r="L72" s="7" t="s">
        <v>168</v>
      </c>
      <c r="M72" s="4">
        <v>315453.17515999998</v>
      </c>
      <c r="N72" s="80"/>
      <c r="O72" s="81"/>
      <c r="P72" s="4">
        <v>315453.17515999998</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655971.3464631309</v>
      </c>
      <c r="C73" s="44"/>
      <c r="D73" s="44"/>
      <c r="E73" s="81"/>
      <c r="F73" s="2">
        <v>655971.3464631309</v>
      </c>
      <c r="G73" s="61" t="s">
        <v>173</v>
      </c>
      <c r="H73" s="2" t="s">
        <v>173</v>
      </c>
      <c r="I73" s="30" t="s">
        <v>49</v>
      </c>
      <c r="J73" s="82" t="s">
        <v>50</v>
      </c>
      <c r="K73" s="3" t="s">
        <v>173</v>
      </c>
      <c r="L73" s="7" t="s">
        <v>173</v>
      </c>
      <c r="M73" s="4">
        <v>656827.12648598989</v>
      </c>
      <c r="N73" s="4">
        <v>70403.902142750143</v>
      </c>
      <c r="O73" s="4">
        <v>4012.4740142700457</v>
      </c>
      <c r="P73" s="4">
        <v>578851.95198698563</v>
      </c>
      <c r="Q73" s="6">
        <v>3558.7983419840298</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3558.7983419840298</v>
      </c>
      <c r="C74" s="2">
        <v>733891.1828629456</v>
      </c>
      <c r="D74" s="2">
        <v>1374.3270142700462</v>
      </c>
      <c r="E74" s="2">
        <v>70403.902142750143</v>
      </c>
      <c r="F74" s="2">
        <v>809228.21036194987</v>
      </c>
      <c r="G74" s="61" t="s">
        <v>173</v>
      </c>
      <c r="H74" s="2" t="s">
        <v>173</v>
      </c>
      <c r="I74" s="30" t="s">
        <v>51</v>
      </c>
      <c r="J74" s="82" t="s">
        <v>52</v>
      </c>
      <c r="K74" s="2" t="s">
        <v>173</v>
      </c>
      <c r="L74" s="61" t="s">
        <v>173</v>
      </c>
      <c r="M74" s="2">
        <v>830254.8640573764</v>
      </c>
      <c r="N74" s="44"/>
      <c r="O74" s="44"/>
      <c r="P74" s="44"/>
      <c r="Q74" s="6">
        <v>830254.8640573764</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53943.563669368225</v>
      </c>
      <c r="C75" s="2">
        <v>78957.074450723536</v>
      </c>
      <c r="D75" s="2">
        <v>36868.76120074519</v>
      </c>
      <c r="E75" s="2">
        <v>22393.869112636712</v>
      </c>
      <c r="F75" s="2">
        <v>192163.26843347366</v>
      </c>
      <c r="G75" s="61" t="s">
        <v>173</v>
      </c>
      <c r="H75" s="2" t="s">
        <v>173</v>
      </c>
      <c r="I75" s="30" t="s">
        <v>53</v>
      </c>
      <c r="J75" s="31" t="s">
        <v>54</v>
      </c>
      <c r="K75" s="2" t="s">
        <v>173</v>
      </c>
      <c r="L75" s="61" t="s">
        <v>173</v>
      </c>
      <c r="M75" s="2">
        <v>543726.50114295562</v>
      </c>
      <c r="N75" s="4">
        <v>29622.151503380621</v>
      </c>
      <c r="O75" s="2">
        <v>35578.656465949636</v>
      </c>
      <c r="P75" s="2">
        <v>53213.622967102827</v>
      </c>
      <c r="Q75" s="6">
        <v>425312.07020652248</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12903.532147066135</v>
      </c>
      <c r="C76" s="2">
        <v>1224.689042525559</v>
      </c>
      <c r="D76" s="2">
        <v>6024.8197028751929</v>
      </c>
      <c r="E76" s="2">
        <v>12124.00914866906</v>
      </c>
      <c r="F76" s="2">
        <v>32277.050041135946</v>
      </c>
      <c r="G76" s="61" t="s">
        <v>173</v>
      </c>
      <c r="H76" s="2" t="s">
        <v>173</v>
      </c>
      <c r="I76" s="73" t="s">
        <v>55</v>
      </c>
      <c r="J76" s="74" t="s">
        <v>56</v>
      </c>
      <c r="K76" s="2" t="s">
        <v>173</v>
      </c>
      <c r="L76" s="61" t="s">
        <v>173</v>
      </c>
      <c r="M76" s="2">
        <v>30181.784</v>
      </c>
      <c r="N76" s="80"/>
      <c r="O76" s="2">
        <v>30181.784</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30181.784</v>
      </c>
      <c r="E77" s="22"/>
      <c r="F77" s="2">
        <v>30181.784</v>
      </c>
      <c r="G77" s="61" t="s">
        <v>173</v>
      </c>
      <c r="H77" s="2" t="s">
        <v>173</v>
      </c>
      <c r="I77" s="73" t="s">
        <v>57</v>
      </c>
      <c r="J77" s="74" t="s">
        <v>58</v>
      </c>
      <c r="K77" s="3" t="s">
        <v>173</v>
      </c>
      <c r="L77" s="7" t="s">
        <v>173</v>
      </c>
      <c r="M77" s="4">
        <v>30812.862765240032</v>
      </c>
      <c r="N77" s="4">
        <v>11165.591667924349</v>
      </c>
      <c r="O77" s="4">
        <v>5396.8724659496365</v>
      </c>
      <c r="P77" s="4">
        <v>1005.5517010822384</v>
      </c>
      <c r="Q77" s="6">
        <v>13244.846930283808</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41040.031522302088</v>
      </c>
      <c r="C78" s="2">
        <v>77732.385408197966</v>
      </c>
      <c r="D78" s="2">
        <v>662.15749787000004</v>
      </c>
      <c r="E78" s="2">
        <v>10269.859963967654</v>
      </c>
      <c r="F78" s="2">
        <v>129704.43439233772</v>
      </c>
      <c r="G78" s="61" t="s">
        <v>173</v>
      </c>
      <c r="H78" s="2" t="s">
        <v>173</v>
      </c>
      <c r="I78" s="73" t="s">
        <v>127</v>
      </c>
      <c r="J78" s="74" t="s">
        <v>128</v>
      </c>
      <c r="K78" s="3" t="s">
        <v>173</v>
      </c>
      <c r="L78" s="7" t="s">
        <v>173</v>
      </c>
      <c r="M78" s="4">
        <v>482731.8543777155</v>
      </c>
      <c r="N78" s="2">
        <v>18456.559835456272</v>
      </c>
      <c r="O78" s="2">
        <v>0</v>
      </c>
      <c r="P78" s="4">
        <v>52208.07126602059</v>
      </c>
      <c r="Q78" s="6">
        <v>412067.22327623866</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3214184.0832117917</v>
      </c>
      <c r="C81" s="2">
        <v>969072.72043923847</v>
      </c>
      <c r="D81" s="2">
        <v>8486.2973547722577</v>
      </c>
      <c r="E81" s="2">
        <v>634318.21803352854</v>
      </c>
      <c r="F81" s="2">
        <v>4826061.3190393308</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209112.71520014218</v>
      </c>
      <c r="C82" s="2">
        <v>62972.862687778907</v>
      </c>
      <c r="D82" s="2">
        <v>9903.4680000000008</v>
      </c>
      <c r="E82" s="2">
        <v>345912.96899999998</v>
      </c>
      <c r="F82" s="2">
        <v>627902.01488792105</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3005071.3680116497</v>
      </c>
      <c r="C83" s="9">
        <v>906099.85775145958</v>
      </c>
      <c r="D83" s="9">
        <v>-1417.1706452277431</v>
      </c>
      <c r="E83" s="9">
        <v>288405.24903352855</v>
      </c>
      <c r="F83" s="9">
        <v>4198159.3041514102</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4826061.3190393308</v>
      </c>
      <c r="N85" s="42">
        <v>634318.21803352854</v>
      </c>
      <c r="O85" s="42">
        <v>8486.2973547722577</v>
      </c>
      <c r="P85" s="42">
        <v>969072.72043923847</v>
      </c>
      <c r="Q85" s="149">
        <v>3214184.0832117917</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3373844.299826663</v>
      </c>
      <c r="C86" s="2">
        <v>768398.55354929261</v>
      </c>
      <c r="D86" s="25"/>
      <c r="E86" s="29"/>
      <c r="F86" s="2">
        <v>4142242.8533759555</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3373844.299826663</v>
      </c>
      <c r="C87" s="2">
        <v>428798.90017333702</v>
      </c>
      <c r="D87" s="25"/>
      <c r="E87" s="29"/>
      <c r="F87" s="2">
        <v>3802643.2</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339599.65337595559</v>
      </c>
      <c r="D88" s="45"/>
      <c r="E88" s="59"/>
      <c r="F88" s="2">
        <v>339599.65337595559</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1276.742</v>
      </c>
      <c r="E89" s="2" t="s">
        <v>168</v>
      </c>
      <c r="F89" s="2">
        <v>1276.742</v>
      </c>
      <c r="G89" s="61" t="s">
        <v>168</v>
      </c>
      <c r="H89" s="2">
        <v>1276.742</v>
      </c>
      <c r="I89" s="30" t="s">
        <v>73</v>
      </c>
      <c r="J89" s="119" t="s">
        <v>155</v>
      </c>
      <c r="K89" s="2">
        <v>1276.742</v>
      </c>
      <c r="L89" s="2" t="s">
        <v>168</v>
      </c>
      <c r="M89" s="2">
        <v>1276.742</v>
      </c>
      <c r="N89" s="21"/>
      <c r="O89" s="21"/>
      <c r="P89" s="21"/>
      <c r="Q89" s="6">
        <v>1276.742</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-158383.47461487111</v>
      </c>
      <c r="C90" s="2">
        <v>200674.16688994586</v>
      </c>
      <c r="D90" s="2">
        <v>7209.5553547722575</v>
      </c>
      <c r="E90" s="2">
        <v>634318.21803352854</v>
      </c>
      <c r="F90" s="2">
        <v>683818.46566337557</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209112.71520014218</v>
      </c>
      <c r="C91" s="2">
        <v>62972.862687778907</v>
      </c>
      <c r="D91" s="2">
        <v>9903.4680000000008</v>
      </c>
      <c r="E91" s="2">
        <v>345912.96899999998</v>
      </c>
      <c r="F91" s="2">
        <v>627902.01488792105</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-367496.18981501332</v>
      </c>
      <c r="C92" s="2">
        <v>137701.30420216697</v>
      </c>
      <c r="D92" s="2">
        <v>-2693.9126452277433</v>
      </c>
      <c r="E92" s="2">
        <v>288405.24903352855</v>
      </c>
      <c r="F92" s="2">
        <v>55916.450775454519</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2402791.1741363192</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1765329.1170846098</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637462.05705170962</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2716266.3486399902</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2195697.1661480851</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520569.18249190506</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313475.17450367077</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5437510.617447868</v>
      </c>
      <c r="G105" s="2" t="s">
        <v>173</v>
      </c>
      <c r="H105" s="2" t="s">
        <v>173</v>
      </c>
      <c r="I105" s="30" t="s">
        <v>124</v>
      </c>
      <c r="J105" s="31" t="s">
        <v>125</v>
      </c>
      <c r="K105" s="2" t="s">
        <v>173</v>
      </c>
      <c r="L105" s="61" t="s">
        <v>173</v>
      </c>
      <c r="M105" s="2">
        <v>5502885.5864871973</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248100.20546434069</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304016.65623979521</v>
      </c>
      <c r="L113" s="3">
        <v>248100.20546434069</v>
      </c>
      <c r="M113" s="3">
        <v>55916.450775454519</v>
      </c>
      <c r="N113" s="42">
        <v>288405.24903352855</v>
      </c>
      <c r="O113" s="42">
        <v>-2693.9126452277433</v>
      </c>
      <c r="P113" s="42">
        <v>137701.30420216697</v>
      </c>
      <c r="Q113" s="95">
        <v>-367496.18981501332</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56775.879242104595</v>
      </c>
      <c r="G114" s="2">
        <v>0</v>
      </c>
      <c r="H114" s="2">
        <v>56775.879242104595</v>
      </c>
      <c r="I114" s="96" t="s">
        <v>90</v>
      </c>
      <c r="J114" s="97" t="s">
        <v>91</v>
      </c>
      <c r="K114" s="3">
        <v>56775.879242104587</v>
      </c>
      <c r="L114" s="7">
        <v>0</v>
      </c>
      <c r="M114" s="4">
        <v>56775.879242104587</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55916.450775454519</v>
      </c>
      <c r="G119" s="103">
        <v>248100.20546434063</v>
      </c>
      <c r="H119" s="103">
        <v>304016.65623979515</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304016.65623979515</v>
      </c>
      <c r="L121" s="42">
        <v>248100.20546434063</v>
      </c>
      <c r="M121" s="3">
        <v>55916.450775454519</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81938.987415812764</v>
      </c>
      <c r="C122" s="2">
        <v>206992.55405783333</v>
      </c>
      <c r="D122" s="2">
        <v>16023.504275976793</v>
      </c>
      <c r="E122" s="2">
        <v>626963.62537809252</v>
      </c>
      <c r="F122" s="2">
        <v>931918.6711277155</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101870.88731782419</v>
      </c>
      <c r="C123" s="2">
        <v>205744.6938039182</v>
      </c>
      <c r="D123" s="2">
        <v>16334.948710048287</v>
      </c>
      <c r="E123" s="2">
        <v>520442.17144860787</v>
      </c>
      <c r="F123" s="2">
        <v>844392.70128039853</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-19931.899902011421</v>
      </c>
      <c r="C124" s="2">
        <v>1247.8602539151375</v>
      </c>
      <c r="D124" s="2">
        <v>-311.44443407149447</v>
      </c>
      <c r="E124" s="2">
        <v>106521.45392948466</v>
      </c>
      <c r="F124" s="2">
        <v>87525.969847316883</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-19931.899902011421</v>
      </c>
      <c r="C125" s="2">
        <v>1242.3891151192997</v>
      </c>
      <c r="D125" s="2">
        <v>-311.44443407149447</v>
      </c>
      <c r="E125" s="2">
        <v>106521.45392948466</v>
      </c>
      <c r="F125" s="2">
        <v>87520.498708521045</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5.47113879583776</v>
      </c>
      <c r="D126" s="2">
        <v>0</v>
      </c>
      <c r="E126" s="2">
        <v>0</v>
      </c>
      <c r="F126" s="2">
        <v>5.47113879583776</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627902.01488792105</v>
      </c>
      <c r="N127" s="61">
        <v>345912.96899999998</v>
      </c>
      <c r="O127" s="61">
        <v>9903.4680000000008</v>
      </c>
      <c r="P127" s="2">
        <v>62972.862687778907</v>
      </c>
      <c r="Q127" s="101">
        <v>209112.71520014218</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-13419.508547163901</v>
      </c>
      <c r="C128" s="2">
        <v>4205.4359999999997</v>
      </c>
      <c r="D128" s="3">
        <v>273.15300000000002</v>
      </c>
      <c r="E128" s="3">
        <v>8365.6460000000006</v>
      </c>
      <c r="F128" s="2">
        <v>-575.27354716390073</v>
      </c>
      <c r="G128" s="3">
        <v>575.27354716390096</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-247524.93191717591</v>
      </c>
      <c r="G129" s="150">
        <v>247524.93191717679</v>
      </c>
      <c r="H129" s="9">
        <v>8.7311491370201111E-10</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workbookViewId="0">
      <pane xSplit="1" ySplit="5" topLeftCell="B6" activePane="bottomRight" state="frozen"/>
      <selection activeCell="E140" sqref="E140"/>
      <selection pane="topRight" activeCell="E140" sqref="E140"/>
      <selection pane="bottomLeft" activeCell="E140" sqref="E140"/>
      <selection pane="bottomRight" activeCell="B6" sqref="B6"/>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2018</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10369204.41760757</v>
      </c>
      <c r="N12" s="4">
        <v>7254122.2913665725</v>
      </c>
      <c r="O12" s="4">
        <v>258784.6385206249</v>
      </c>
      <c r="P12" s="4">
        <v>903241.32845106651</v>
      </c>
      <c r="Q12" s="146">
        <v>1953056.1592693063</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842671.12804842088</v>
      </c>
      <c r="C13" s="2">
        <v>328002.00690226449</v>
      </c>
      <c r="D13" s="2">
        <v>112799.48865027542</v>
      </c>
      <c r="E13" s="2">
        <v>4882805.5381075786</v>
      </c>
      <c r="F13" s="2">
        <v>6166278.1617085394</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1110385.0312208855</v>
      </c>
      <c r="C14" s="2">
        <v>575239.32154880208</v>
      </c>
      <c r="D14" s="2">
        <v>145985.14987034947</v>
      </c>
      <c r="E14" s="2">
        <v>2371316.7532589938</v>
      </c>
      <c r="F14" s="2">
        <v>4202926.2558990307</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870005.98602391256</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5072932.2419229429</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225153.82562684504</v>
      </c>
      <c r="C17" s="2">
        <v>74164.796262090953</v>
      </c>
      <c r="D17" s="2">
        <v>10118.408374639999</v>
      </c>
      <c r="E17" s="2">
        <v>371295.80600000004</v>
      </c>
      <c r="F17" s="2">
        <v>680732.83626357606</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885231.20559404045</v>
      </c>
      <c r="C18" s="9">
        <v>501074.52528671111</v>
      </c>
      <c r="D18" s="9">
        <v>135866.74149570946</v>
      </c>
      <c r="E18" s="9">
        <v>2000020.9472589938</v>
      </c>
      <c r="F18" s="9">
        <v>4392199.4056593673</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5072932.2419229429</v>
      </c>
      <c r="N21" s="42">
        <v>2371316.7532589938</v>
      </c>
      <c r="O21" s="42">
        <v>145985.14987034947</v>
      </c>
      <c r="P21" s="42">
        <v>575239.32154880208</v>
      </c>
      <c r="Q21" s="149">
        <v>1110385.0312208855</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159861.99735210233</v>
      </c>
      <c r="C22" s="2">
        <v>498633.50023112772</v>
      </c>
      <c r="D22" s="2">
        <v>80356.653970389845</v>
      </c>
      <c r="E22" s="2">
        <v>1289337.9663294526</v>
      </c>
      <c r="F22" s="2">
        <v>2028190.1178830725</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876477.66202391253</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48991.049714340275</v>
      </c>
      <c r="F24" s="2">
        <v>75054.88884</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6471.6760000000004</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18902.692801599998</v>
      </c>
      <c r="N26" s="4">
        <v>2848.8219999999992</v>
      </c>
      <c r="O26" s="4">
        <v>0</v>
      </c>
      <c r="P26" s="4" t="s">
        <v>168</v>
      </c>
      <c r="Q26" s="146">
        <v>16053.8708016</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944103.13693813223</v>
      </c>
      <c r="C27" s="2">
        <v>74509.937005020707</v>
      </c>
      <c r="D27" s="2">
        <v>64134.308819204591</v>
      </c>
      <c r="E27" s="2">
        <v>1035836.5592152011</v>
      </c>
      <c r="F27" s="2">
        <v>2118583.9419775587</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225153.82562684504</v>
      </c>
      <c r="C28" s="2">
        <v>74164.796262090953</v>
      </c>
      <c r="D28" s="2">
        <v>10118.408374639999</v>
      </c>
      <c r="E28" s="2">
        <v>371295.80600000004</v>
      </c>
      <c r="F28" s="2">
        <v>680732.83626357606</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718949.31131128722</v>
      </c>
      <c r="C29" s="9">
        <v>345.1407429297542</v>
      </c>
      <c r="D29" s="9">
        <v>54015.900444564591</v>
      </c>
      <c r="E29" s="9">
        <v>664540.75321520097</v>
      </c>
      <c r="F29" s="9">
        <v>1437851.1057139826</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2118583.9419775587</v>
      </c>
      <c r="N36" s="42">
        <v>1035836.5592152011</v>
      </c>
      <c r="O36" s="42">
        <v>64134.308819204591</v>
      </c>
      <c r="P36" s="42">
        <v>74509.937005020707</v>
      </c>
      <c r="Q36" s="149">
        <v>944103.13693813223</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2050439.8948660756</v>
      </c>
      <c r="N37" s="48"/>
      <c r="O37" s="48"/>
      <c r="P37" s="44"/>
      <c r="Q37" s="6">
        <v>2050439.8948660756</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951532.55086391256</v>
      </c>
      <c r="L38" s="7" t="s">
        <v>168</v>
      </c>
      <c r="M38" s="2">
        <v>951532.55086391256</v>
      </c>
      <c r="N38" s="25"/>
      <c r="O38" s="29"/>
      <c r="P38" s="4">
        <v>951532.55086391256</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876477.66202391253</v>
      </c>
      <c r="L39" s="7" t="s">
        <v>168</v>
      </c>
      <c r="M39" s="2">
        <v>876477.66202391253</v>
      </c>
      <c r="N39" s="25"/>
      <c r="O39" s="29"/>
      <c r="P39" s="4">
        <v>876477.66202391253</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75054.88884</v>
      </c>
      <c r="L40" s="7" t="s">
        <v>168</v>
      </c>
      <c r="M40" s="2">
        <v>75054.88884</v>
      </c>
      <c r="N40" s="25"/>
      <c r="O40" s="29"/>
      <c r="P40" s="4">
        <v>75054.88884</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25374.368801599998</v>
      </c>
      <c r="D41" s="25"/>
      <c r="E41" s="29"/>
      <c r="F41" s="2">
        <v>25374.368801599998</v>
      </c>
      <c r="G41" s="2" t="s">
        <v>168</v>
      </c>
      <c r="H41" s="61">
        <v>25374.368801599998</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6471.6760000000004</v>
      </c>
      <c r="D42" s="25"/>
      <c r="E42" s="29"/>
      <c r="F42" s="2">
        <v>6471.6760000000004</v>
      </c>
      <c r="G42" s="2" t="s">
        <v>168</v>
      </c>
      <c r="H42" s="2">
        <v>6471.6760000000004</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18902.692801599998</v>
      </c>
      <c r="D43" s="45"/>
      <c r="E43" s="59"/>
      <c r="F43" s="2">
        <v>18902.692801599998</v>
      </c>
      <c r="G43" s="2" t="s">
        <v>168</v>
      </c>
      <c r="H43" s="2">
        <v>18902.692801599998</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43065.99594211665</v>
      </c>
      <c r="C44" s="2">
        <v>107767.39075378138</v>
      </c>
      <c r="D44" s="2">
        <v>130296.83911580491</v>
      </c>
      <c r="E44" s="2">
        <v>448930.66793051129</v>
      </c>
      <c r="F44" s="2">
        <v>730060.89374221419</v>
      </c>
      <c r="G44" s="2">
        <v>37873.105703952162</v>
      </c>
      <c r="H44" s="2">
        <v>767933.99944616633</v>
      </c>
      <c r="I44" s="30" t="s">
        <v>32</v>
      </c>
      <c r="J44" s="31" t="s">
        <v>33</v>
      </c>
      <c r="K44" s="3">
        <v>767933.99944616645</v>
      </c>
      <c r="L44" s="7">
        <v>319050.05613826204</v>
      </c>
      <c r="M44" s="4">
        <v>448883.94330790435</v>
      </c>
      <c r="N44" s="4">
        <v>59216.142609835006</v>
      </c>
      <c r="O44" s="4">
        <v>87957.587730979983</v>
      </c>
      <c r="P44" s="4">
        <v>27376.88072051364</v>
      </c>
      <c r="Q44" s="6">
        <v>274333.33224657574</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29001.897497979073</v>
      </c>
      <c r="C45" s="2">
        <v>107767.39075378138</v>
      </c>
      <c r="D45" s="2">
        <v>38350.238185891554</v>
      </c>
      <c r="E45" s="2">
        <v>18036.111731137702</v>
      </c>
      <c r="F45" s="2">
        <v>193155.63816878971</v>
      </c>
      <c r="G45" s="2">
        <v>22174.644576428764</v>
      </c>
      <c r="H45" s="2">
        <v>215330.28274521849</v>
      </c>
      <c r="I45" s="30" t="s">
        <v>34</v>
      </c>
      <c r="J45" s="31" t="s">
        <v>35</v>
      </c>
      <c r="K45" s="3">
        <v>215330.28274521846</v>
      </c>
      <c r="L45" s="7">
        <v>88998.053533620041</v>
      </c>
      <c r="M45" s="4">
        <v>126332.22921159842</v>
      </c>
      <c r="N45" s="4">
        <v>30363.178766861092</v>
      </c>
      <c r="O45" s="4">
        <v>79231.482103809947</v>
      </c>
      <c r="P45" s="4">
        <v>2838.7581909636265</v>
      </c>
      <c r="Q45" s="6">
        <v>13898.810149963761</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14064.098444137579</v>
      </c>
      <c r="C46" s="2">
        <v>0</v>
      </c>
      <c r="D46" s="2">
        <v>91946.600929913344</v>
      </c>
      <c r="E46" s="2">
        <v>430894.55619937362</v>
      </c>
      <c r="F46" s="2">
        <v>536905.25557342451</v>
      </c>
      <c r="G46" s="2">
        <v>15698.461127523398</v>
      </c>
      <c r="H46" s="2">
        <v>552603.71670094796</v>
      </c>
      <c r="I46" s="30" t="s">
        <v>130</v>
      </c>
      <c r="J46" s="31" t="s">
        <v>147</v>
      </c>
      <c r="K46" s="3">
        <v>552603.71670094796</v>
      </c>
      <c r="L46" s="7">
        <v>230052.00260464201</v>
      </c>
      <c r="M46" s="4">
        <v>322551.71409630601</v>
      </c>
      <c r="N46" s="4">
        <v>28852.96384297391</v>
      </c>
      <c r="O46" s="4">
        <v>8726.1056271700454</v>
      </c>
      <c r="P46" s="4">
        <v>24538.122529550012</v>
      </c>
      <c r="Q46" s="6">
        <v>260434.52209661203</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96155.480175692908</v>
      </c>
      <c r="C51" s="2">
        <v>108632.51222715001</v>
      </c>
      <c r="D51" s="2">
        <v>32431.312000000002</v>
      </c>
      <c r="E51" s="2">
        <v>49840.452475529353</v>
      </c>
      <c r="F51" s="2">
        <v>287059.75687837228</v>
      </c>
      <c r="G51" s="2">
        <v>22174.644576428764</v>
      </c>
      <c r="H51" s="2">
        <v>309234.40145480103</v>
      </c>
      <c r="I51" s="68" t="s">
        <v>146</v>
      </c>
      <c r="J51" s="118" t="s">
        <v>152</v>
      </c>
      <c r="K51" s="3">
        <v>309234.40145480103</v>
      </c>
      <c r="L51" s="7">
        <v>91239.507915559327</v>
      </c>
      <c r="M51" s="4">
        <v>217994.89353924172</v>
      </c>
      <c r="N51" s="4">
        <v>30174.935000000005</v>
      </c>
      <c r="O51" s="4">
        <v>177644.81239445999</v>
      </c>
      <c r="P51" s="4">
        <v>3593.3543999674371</v>
      </c>
      <c r="Q51" s="6">
        <v>6581.7917448142807</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3225810.3681086665</v>
      </c>
      <c r="C52" s="2">
        <v>920277.60903406551</v>
      </c>
      <c r="D52" s="2">
        <v>21795.057434379676</v>
      </c>
      <c r="E52" s="2">
        <v>646122.03389452468</v>
      </c>
      <c r="F52" s="2">
        <v>4814005.0684716366</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225153.82562684504</v>
      </c>
      <c r="C53" s="2">
        <v>74164.796262090953</v>
      </c>
      <c r="D53" s="2">
        <v>10118.408374639999</v>
      </c>
      <c r="E53" s="2">
        <v>371295.80600000004</v>
      </c>
      <c r="F53" s="2">
        <v>680732.83626357606</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3000656.5424818215</v>
      </c>
      <c r="C54" s="2">
        <v>846112.8127719746</v>
      </c>
      <c r="D54" s="2">
        <v>11676.649059739677</v>
      </c>
      <c r="E54" s="2">
        <v>274826.22789452464</v>
      </c>
      <c r="F54" s="9">
        <v>4133272.2322080606</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1035836.5592152011</v>
      </c>
      <c r="O56" s="3">
        <v>64134.308819204591</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38350.238185891554</v>
      </c>
      <c r="E57" s="2">
        <v>18036.111731137702</v>
      </c>
      <c r="F57" s="21"/>
      <c r="G57" s="21"/>
      <c r="H57" s="21"/>
      <c r="I57" s="30" t="s">
        <v>34</v>
      </c>
      <c r="J57" s="31" t="s">
        <v>35</v>
      </c>
      <c r="K57" s="21"/>
      <c r="L57" s="21"/>
      <c r="M57" s="21"/>
      <c r="N57" s="2">
        <v>30363.178766861092</v>
      </c>
      <c r="O57" s="2">
        <v>79231.482103809947</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10118.408374639999</v>
      </c>
      <c r="E63" s="2">
        <v>371295.80600000004</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4814005.0684716366</v>
      </c>
      <c r="N71" s="42">
        <v>646122.03389452468</v>
      </c>
      <c r="O71" s="42">
        <v>21795.057434379676</v>
      </c>
      <c r="P71" s="42">
        <v>920277.60903406551</v>
      </c>
      <c r="Q71" s="149">
        <v>3225810.3681086665</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228039.7391992973</v>
      </c>
      <c r="C72" s="2">
        <v>0</v>
      </c>
      <c r="D72" s="2">
        <v>7986.0940885701284</v>
      </c>
      <c r="E72" s="2">
        <v>102807.14487213257</v>
      </c>
      <c r="F72" s="2">
        <v>338832.97816</v>
      </c>
      <c r="G72" s="61" t="s">
        <v>168</v>
      </c>
      <c r="H72" s="2">
        <v>338832.97816</v>
      </c>
      <c r="I72" s="30" t="s">
        <v>47</v>
      </c>
      <c r="J72" s="31" t="s">
        <v>48</v>
      </c>
      <c r="K72" s="3">
        <v>338832.97816000006</v>
      </c>
      <c r="L72" s="7" t="s">
        <v>168</v>
      </c>
      <c r="M72" s="4">
        <v>338832.97816000006</v>
      </c>
      <c r="N72" s="80"/>
      <c r="O72" s="81"/>
      <c r="P72" s="4">
        <v>338832.97816000006</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712529.81037420151</v>
      </c>
      <c r="C73" s="44"/>
      <c r="D73" s="44"/>
      <c r="E73" s="81"/>
      <c r="F73" s="2">
        <v>712529.81037420151</v>
      </c>
      <c r="G73" s="61" t="s">
        <v>173</v>
      </c>
      <c r="H73" s="2" t="s">
        <v>173</v>
      </c>
      <c r="I73" s="30" t="s">
        <v>49</v>
      </c>
      <c r="J73" s="82" t="s">
        <v>50</v>
      </c>
      <c r="K73" s="3" t="s">
        <v>173</v>
      </c>
      <c r="L73" s="7" t="s">
        <v>173</v>
      </c>
      <c r="M73" s="4">
        <v>713254.53042168799</v>
      </c>
      <c r="N73" s="4">
        <v>74848.958769307763</v>
      </c>
      <c r="O73" s="4">
        <v>4653.1682687075936</v>
      </c>
      <c r="P73" s="4">
        <v>630075.46600693371</v>
      </c>
      <c r="Q73" s="6">
        <v>3676.9373767388324</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3676.9373767388324</v>
      </c>
      <c r="C74" s="2">
        <v>760914.32701456384</v>
      </c>
      <c r="D74" s="2">
        <v>2341.5082687075947</v>
      </c>
      <c r="E74" s="2">
        <v>74848.958769307763</v>
      </c>
      <c r="F74" s="2">
        <v>841781.73142931808</v>
      </c>
      <c r="G74" s="61" t="s">
        <v>173</v>
      </c>
      <c r="H74" s="2" t="s">
        <v>173</v>
      </c>
      <c r="I74" s="30" t="s">
        <v>51</v>
      </c>
      <c r="J74" s="82" t="s">
        <v>52</v>
      </c>
      <c r="K74" s="2" t="s">
        <v>173</v>
      </c>
      <c r="L74" s="61" t="s">
        <v>173</v>
      </c>
      <c r="M74" s="2">
        <v>863861.47825577634</v>
      </c>
      <c r="N74" s="44"/>
      <c r="O74" s="44"/>
      <c r="P74" s="44"/>
      <c r="Q74" s="6">
        <v>863861.47825577634</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55598.602451454608</v>
      </c>
      <c r="C75" s="2">
        <v>87394.453533031599</v>
      </c>
      <c r="D75" s="2">
        <v>37941.795501504836</v>
      </c>
      <c r="E75" s="2">
        <v>19807.081057158954</v>
      </c>
      <c r="F75" s="2">
        <v>200741.93254315</v>
      </c>
      <c r="G75" s="61" t="s">
        <v>173</v>
      </c>
      <c r="H75" s="2" t="s">
        <v>173</v>
      </c>
      <c r="I75" s="30" t="s">
        <v>53</v>
      </c>
      <c r="J75" s="31" t="s">
        <v>54</v>
      </c>
      <c r="K75" s="2" t="s">
        <v>173</v>
      </c>
      <c r="L75" s="61" t="s">
        <v>173</v>
      </c>
      <c r="M75" s="2">
        <v>631159.1845117741</v>
      </c>
      <c r="N75" s="4">
        <v>18370.326416073731</v>
      </c>
      <c r="O75" s="2">
        <v>37280.560022692327</v>
      </c>
      <c r="P75" s="2">
        <v>71558.025034511404</v>
      </c>
      <c r="Q75" s="6">
        <v>503950.27303849661</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14731.468006570563</v>
      </c>
      <c r="C76" s="2">
        <v>911.9109524441825</v>
      </c>
      <c r="D76" s="2">
        <v>6038.3794578948364</v>
      </c>
      <c r="E76" s="2">
        <v>12133.532893602929</v>
      </c>
      <c r="F76" s="2">
        <v>33815.291310512512</v>
      </c>
      <c r="G76" s="61" t="s">
        <v>173</v>
      </c>
      <c r="H76" s="2" t="s">
        <v>173</v>
      </c>
      <c r="I76" s="73" t="s">
        <v>55</v>
      </c>
      <c r="J76" s="74" t="s">
        <v>56</v>
      </c>
      <c r="K76" s="2" t="s">
        <v>173</v>
      </c>
      <c r="L76" s="61" t="s">
        <v>173</v>
      </c>
      <c r="M76" s="2">
        <v>31226.164000000001</v>
      </c>
      <c r="N76" s="80"/>
      <c r="O76" s="2">
        <v>31226.164000000001</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31226.164000000001</v>
      </c>
      <c r="E77" s="22"/>
      <c r="F77" s="2">
        <v>31226.164000000001</v>
      </c>
      <c r="G77" s="61" t="s">
        <v>173</v>
      </c>
      <c r="H77" s="2" t="s">
        <v>173</v>
      </c>
      <c r="I77" s="73" t="s">
        <v>57</v>
      </c>
      <c r="J77" s="74" t="s">
        <v>58</v>
      </c>
      <c r="K77" s="3" t="s">
        <v>173</v>
      </c>
      <c r="L77" s="7" t="s">
        <v>173</v>
      </c>
      <c r="M77" s="4">
        <v>31382.058228942275</v>
      </c>
      <c r="N77" s="4">
        <v>11844.313270073402</v>
      </c>
      <c r="O77" s="4">
        <v>6054.39602269233</v>
      </c>
      <c r="P77" s="4">
        <v>777.58777904737644</v>
      </c>
      <c r="Q77" s="6">
        <v>12705.761157129165</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40867.134444884046</v>
      </c>
      <c r="C78" s="2">
        <v>86482.542580587426</v>
      </c>
      <c r="D78" s="2">
        <v>677.25204360999999</v>
      </c>
      <c r="E78" s="2">
        <v>7673.5481635560263</v>
      </c>
      <c r="F78" s="2">
        <v>135700.4772326375</v>
      </c>
      <c r="G78" s="61" t="s">
        <v>173</v>
      </c>
      <c r="H78" s="2" t="s">
        <v>173</v>
      </c>
      <c r="I78" s="73" t="s">
        <v>127</v>
      </c>
      <c r="J78" s="74" t="s">
        <v>128</v>
      </c>
      <c r="K78" s="3" t="s">
        <v>173</v>
      </c>
      <c r="L78" s="7" t="s">
        <v>173</v>
      </c>
      <c r="M78" s="4">
        <v>568550.96228283178</v>
      </c>
      <c r="N78" s="2">
        <v>6526.0131460003286</v>
      </c>
      <c r="O78" s="2">
        <v>0</v>
      </c>
      <c r="P78" s="4">
        <v>70780.437255464029</v>
      </c>
      <c r="Q78" s="6">
        <v>491244.51188136742</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3597453.9673779863</v>
      </c>
      <c r="C81" s="2">
        <v>1112435.2976879154</v>
      </c>
      <c r="D81" s="2">
        <v>15459.387866997044</v>
      </c>
      <c r="E81" s="2">
        <v>541878.13438130682</v>
      </c>
      <c r="F81" s="2">
        <v>5267226.7873142054</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225153.82562684504</v>
      </c>
      <c r="C82" s="2">
        <v>74164.796262090953</v>
      </c>
      <c r="D82" s="2">
        <v>10118.408374639999</v>
      </c>
      <c r="E82" s="2">
        <v>371295.80600000004</v>
      </c>
      <c r="F82" s="2">
        <v>680732.83626357606</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3372300.1417511413</v>
      </c>
      <c r="C83" s="9">
        <v>1038270.5014258245</v>
      </c>
      <c r="D83" s="9">
        <v>5340.9794923570444</v>
      </c>
      <c r="E83" s="9">
        <v>170582.32838130678</v>
      </c>
      <c r="F83" s="9">
        <v>4586493.9510506298</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5267226.7873142054</v>
      </c>
      <c r="N85" s="42">
        <v>541878.13438130682</v>
      </c>
      <c r="O85" s="42">
        <v>15459.387866997044</v>
      </c>
      <c r="P85" s="42">
        <v>1112435.2976879154</v>
      </c>
      <c r="Q85" s="149">
        <v>3597453.9673779863</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3522193.8369856719</v>
      </c>
      <c r="C86" s="2">
        <v>839044.24078416987</v>
      </c>
      <c r="D86" s="25"/>
      <c r="E86" s="29"/>
      <c r="F86" s="2">
        <v>4361238.077769842</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3522193.8369856719</v>
      </c>
      <c r="C87" s="2">
        <v>466493.9630143281</v>
      </c>
      <c r="D87" s="25"/>
      <c r="E87" s="29"/>
      <c r="F87" s="2">
        <v>3988687.8</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372550.27776984184</v>
      </c>
      <c r="D88" s="45"/>
      <c r="E88" s="59"/>
      <c r="F88" s="2">
        <v>372550.27776984184</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2311.63</v>
      </c>
      <c r="E89" s="2" t="s">
        <v>168</v>
      </c>
      <c r="F89" s="2">
        <v>2311.63</v>
      </c>
      <c r="G89" s="61" t="s">
        <v>168</v>
      </c>
      <c r="H89" s="2">
        <v>2311.63</v>
      </c>
      <c r="I89" s="30" t="s">
        <v>73</v>
      </c>
      <c r="J89" s="119" t="s">
        <v>155</v>
      </c>
      <c r="K89" s="2">
        <v>2311.63</v>
      </c>
      <c r="L89" s="2" t="s">
        <v>168</v>
      </c>
      <c r="M89" s="2">
        <v>2311.63</v>
      </c>
      <c r="N89" s="21"/>
      <c r="O89" s="21"/>
      <c r="P89" s="21"/>
      <c r="Q89" s="6">
        <v>2311.63</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77571.76039231391</v>
      </c>
      <c r="C90" s="2">
        <v>273391.05690374551</v>
      </c>
      <c r="D90" s="2">
        <v>13147.757866997043</v>
      </c>
      <c r="E90" s="2">
        <v>541878.13438130682</v>
      </c>
      <c r="F90" s="2">
        <v>905988.70954436332</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225153.82562684504</v>
      </c>
      <c r="C91" s="2">
        <v>74164.796262090953</v>
      </c>
      <c r="D91" s="2">
        <v>10118.408374639999</v>
      </c>
      <c r="E91" s="2">
        <v>371295.80600000004</v>
      </c>
      <c r="F91" s="2">
        <v>680732.83626357606</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-147582.06523453112</v>
      </c>
      <c r="C92" s="2">
        <v>199226.26064165455</v>
      </c>
      <c r="D92" s="2">
        <v>3029.3494923570433</v>
      </c>
      <c r="E92" s="2">
        <v>170582.32838130678</v>
      </c>
      <c r="F92" s="2">
        <v>225255.87328078726</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2558511.0673746085</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1838078.0526509387</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720433.0147236695</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2996089.1500323731</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2395632.098437998</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600457.05159437563</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437578.08265776502</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5831356.0137974685</v>
      </c>
      <c r="G105" s="2" t="s">
        <v>173</v>
      </c>
      <c r="H105" s="2" t="s">
        <v>173</v>
      </c>
      <c r="I105" s="30" t="s">
        <v>124</v>
      </c>
      <c r="J105" s="31" t="s">
        <v>125</v>
      </c>
      <c r="K105" s="2" t="s">
        <v>173</v>
      </c>
      <c r="L105" s="61" t="s">
        <v>173</v>
      </c>
      <c r="M105" s="2">
        <v>6025650.559188731</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243283.53726650332</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468539.41054729058</v>
      </c>
      <c r="L113" s="3">
        <v>243283.53726650332</v>
      </c>
      <c r="M113" s="3">
        <v>225255.87328078726</v>
      </c>
      <c r="N113" s="42">
        <v>170582.32838130678</v>
      </c>
      <c r="O113" s="42">
        <v>3029.3494923570433</v>
      </c>
      <c r="P113" s="42">
        <v>199226.26064165455</v>
      </c>
      <c r="Q113" s="95">
        <v>-147582.06523453112</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45694.842063523763</v>
      </c>
      <c r="G114" s="2">
        <v>0</v>
      </c>
      <c r="H114" s="2">
        <v>45694.842063523763</v>
      </c>
      <c r="I114" s="96" t="s">
        <v>90</v>
      </c>
      <c r="J114" s="97" t="s">
        <v>91</v>
      </c>
      <c r="K114" s="3">
        <v>45694.842063523763</v>
      </c>
      <c r="L114" s="7">
        <v>0</v>
      </c>
      <c r="M114" s="4">
        <v>45694.842063523763</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225255.8732807872</v>
      </c>
      <c r="G119" s="103">
        <v>243283.5372665032</v>
      </c>
      <c r="H119" s="103">
        <v>468539.4105472904</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468539.4105472904</v>
      </c>
      <c r="L121" s="42">
        <v>243283.5372665032</v>
      </c>
      <c r="M121" s="3">
        <v>225255.8732807872</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146414.56540141979</v>
      </c>
      <c r="C122" s="2">
        <v>254047.0833819643</v>
      </c>
      <c r="D122" s="2">
        <v>20159.63712478743</v>
      </c>
      <c r="E122" s="2">
        <v>728650.96090269298</v>
      </c>
      <c r="F122" s="2">
        <v>1149272.2468108644</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115654.42561217898</v>
      </c>
      <c r="C123" s="2">
        <v>252188.13350855865</v>
      </c>
      <c r="D123" s="2">
        <v>19457.349809478728</v>
      </c>
      <c r="E123" s="2">
        <v>629364.32688064815</v>
      </c>
      <c r="F123" s="2">
        <v>1016664.2358108645</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30760.13978924082</v>
      </c>
      <c r="C124" s="2">
        <v>1858.9498734056579</v>
      </c>
      <c r="D124" s="2">
        <v>702.2873153087005</v>
      </c>
      <c r="E124" s="2">
        <v>99286.634022044818</v>
      </c>
      <c r="F124" s="2">
        <v>132608.011</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30760.13978924082</v>
      </c>
      <c r="C125" s="2">
        <v>1853.530458408557</v>
      </c>
      <c r="D125" s="2">
        <v>702.2873153087005</v>
      </c>
      <c r="E125" s="2">
        <v>99286.634022044818</v>
      </c>
      <c r="F125" s="2">
        <v>132602.5915850029</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5.4194149971008301</v>
      </c>
      <c r="D126" s="2">
        <v>0</v>
      </c>
      <c r="E126" s="2">
        <v>0</v>
      </c>
      <c r="F126" s="2">
        <v>5.4194149971008301</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680732.83626357606</v>
      </c>
      <c r="N127" s="61">
        <v>371295.80600000004</v>
      </c>
      <c r="O127" s="61">
        <v>10118.408374639999</v>
      </c>
      <c r="P127" s="2">
        <v>74164.796262090953</v>
      </c>
      <c r="Q127" s="101">
        <v>225153.82562684504</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-5069.3618645952083</v>
      </c>
      <c r="C128" s="2">
        <v>5173.9549999999999</v>
      </c>
      <c r="D128" s="3">
        <v>-169.65</v>
      </c>
      <c r="E128" s="3">
        <v>848.20700000000011</v>
      </c>
      <c r="F128" s="2">
        <v>783.1501354047914</v>
      </c>
      <c r="G128" s="3">
        <v>-783.15013540479129</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-244066.68740190612</v>
      </c>
      <c r="G129" s="150">
        <v>244066.6874019081</v>
      </c>
      <c r="H129" s="9">
        <v>1.9790604710578918E-9</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workbookViewId="0">
      <pane xSplit="1" ySplit="5" topLeftCell="B6" activePane="bottomRight" state="frozen"/>
      <selection activeCell="E140" sqref="E140"/>
      <selection pane="topRight" activeCell="E140" sqref="E140"/>
      <selection pane="bottomLeft" activeCell="E140" sqref="E140"/>
      <selection pane="bottomRight" activeCell="B6" sqref="B6"/>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2019</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11186390.073435452</v>
      </c>
      <c r="N12" s="4">
        <v>7807876.9817296239</v>
      </c>
      <c r="O12" s="4">
        <v>279780.23399055807</v>
      </c>
      <c r="P12" s="4">
        <v>958763.3040269973</v>
      </c>
      <c r="Q12" s="146">
        <v>2139969.5536882724</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973245.04270797595</v>
      </c>
      <c r="C13" s="2">
        <v>332555.05586078705</v>
      </c>
      <c r="D13" s="2">
        <v>114539.86467205196</v>
      </c>
      <c r="E13" s="2">
        <v>5281096.8992686225</v>
      </c>
      <c r="F13" s="2">
        <v>6701436.8625094369</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1166724.5109802964</v>
      </c>
      <c r="C14" s="2">
        <v>626208.24816621025</v>
      </c>
      <c r="D14" s="2">
        <v>165240.3693185061</v>
      </c>
      <c r="E14" s="2">
        <v>2526780.0824610014</v>
      </c>
      <c r="F14" s="2">
        <v>4484953.210926014</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936898.09724000003</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5421851.308166015</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237595.20147368032</v>
      </c>
      <c r="C17" s="2">
        <v>80330.28160059324</v>
      </c>
      <c r="D17" s="2">
        <v>14903.069877529999</v>
      </c>
      <c r="E17" s="2">
        <v>428940.94299999997</v>
      </c>
      <c r="F17" s="2">
        <v>761769.49595180352</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929129.30950661621</v>
      </c>
      <c r="C18" s="9">
        <v>545877.96656561701</v>
      </c>
      <c r="D18" s="9">
        <v>150337.29944097609</v>
      </c>
      <c r="E18" s="9">
        <v>2097839.1394610014</v>
      </c>
      <c r="F18" s="9">
        <v>4660081.8122142106</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5421851.308166015</v>
      </c>
      <c r="N21" s="42">
        <v>2526780.0824610014</v>
      </c>
      <c r="O21" s="42">
        <v>165240.3693185061</v>
      </c>
      <c r="P21" s="42">
        <v>626208.24816621025</v>
      </c>
      <c r="Q21" s="149">
        <v>1166724.5109802964</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175540.22563140278</v>
      </c>
      <c r="C22" s="2">
        <v>543778.69354831916</v>
      </c>
      <c r="D22" s="2">
        <v>81501.952649284489</v>
      </c>
      <c r="E22" s="2">
        <v>1426557.1280311481</v>
      </c>
      <c r="F22" s="2">
        <v>2227377.9998601545</v>
      </c>
      <c r="G22" s="2" t="s">
        <v>173</v>
      </c>
      <c r="H22" s="2" t="s">
        <v>173</v>
      </c>
      <c r="I22" s="30" t="s">
        <v>17</v>
      </c>
      <c r="J22" s="31" t="s">
        <v>18</v>
      </c>
      <c r="K22" s="25"/>
      <c r="L22" s="21"/>
      <c r="M22" s="21"/>
      <c r="N22" s="21"/>
      <c r="O22" s="21"/>
      <c r="P22" s="21"/>
      <c r="Q22" s="27"/>
      <c r="R22" s="129"/>
      <c r="S22" s="133"/>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944273.11424000002</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49149.18475284952</v>
      </c>
      <c r="F24" s="2">
        <v>77457.215826719999</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7375.0169999999998</v>
      </c>
      <c r="N25" s="45"/>
      <c r="O25" s="26"/>
      <c r="P25" s="26"/>
      <c r="Q25" s="46"/>
      <c r="R25" s="129"/>
      <c r="S25" s="133"/>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25457.460999999996</v>
      </c>
      <c r="N26" s="4">
        <v>2981.529</v>
      </c>
      <c r="O26" s="4">
        <v>0</v>
      </c>
      <c r="P26" s="4" t="s">
        <v>168</v>
      </c>
      <c r="Q26" s="146">
        <v>22475.931999999997</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988579.20143064158</v>
      </c>
      <c r="C27" s="2">
        <v>80601.885633773956</v>
      </c>
      <c r="D27" s="2">
        <v>82339.070497720415</v>
      </c>
      <c r="E27" s="2">
        <v>1054055.2986770037</v>
      </c>
      <c r="F27" s="2">
        <v>2205575.4562391397</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237595.20147368032</v>
      </c>
      <c r="C28" s="2">
        <v>80330.28160059324</v>
      </c>
      <c r="D28" s="2">
        <v>14903.069877529999</v>
      </c>
      <c r="E28" s="2">
        <v>428940.94299999997</v>
      </c>
      <c r="F28" s="2">
        <v>761769.49595180352</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750983.99995696126</v>
      </c>
      <c r="C29" s="9">
        <v>271.60403318071621</v>
      </c>
      <c r="D29" s="9">
        <v>67436.000620190418</v>
      </c>
      <c r="E29" s="9">
        <v>625114.35567700374</v>
      </c>
      <c r="F29" s="9">
        <v>1443805.9602873363</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2205575.4562391397</v>
      </c>
      <c r="N36" s="42">
        <v>1054055.2986770037</v>
      </c>
      <c r="O36" s="42">
        <v>82339.070497720415</v>
      </c>
      <c r="P36" s="42">
        <v>80601.885633773956</v>
      </c>
      <c r="Q36" s="149">
        <v>988579.20143064158</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2250569.1442202767</v>
      </c>
      <c r="N37" s="48"/>
      <c r="O37" s="48"/>
      <c r="P37" s="44"/>
      <c r="Q37" s="6">
        <v>2250569.1442202767</v>
      </c>
      <c r="R37" s="129"/>
      <c r="S37" s="136"/>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1021730.3300667154</v>
      </c>
      <c r="L38" s="7" t="s">
        <v>168</v>
      </c>
      <c r="M38" s="2">
        <v>1021730.3300667154</v>
      </c>
      <c r="N38" s="25"/>
      <c r="O38" s="29"/>
      <c r="P38" s="4">
        <v>1021730.3300667154</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944273.11423999537</v>
      </c>
      <c r="L39" s="7" t="s">
        <v>168</v>
      </c>
      <c r="M39" s="2">
        <v>944273.11423999537</v>
      </c>
      <c r="N39" s="25"/>
      <c r="O39" s="29"/>
      <c r="P39" s="4">
        <v>944273.11423999537</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77457.215826719999</v>
      </c>
      <c r="L40" s="7" t="s">
        <v>168</v>
      </c>
      <c r="M40" s="2">
        <v>77457.215826719999</v>
      </c>
      <c r="N40" s="25"/>
      <c r="O40" s="29"/>
      <c r="P40" s="4">
        <v>77457.215826719999</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32832.477999999996</v>
      </c>
      <c r="D41" s="25"/>
      <c r="E41" s="29"/>
      <c r="F41" s="2">
        <v>32832.477999999996</v>
      </c>
      <c r="G41" s="2" t="s">
        <v>168</v>
      </c>
      <c r="H41" s="61">
        <v>32832.477999999996</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7375.0169999999998</v>
      </c>
      <c r="D42" s="25"/>
      <c r="E42" s="29"/>
      <c r="F42" s="2">
        <v>7375.0169999999998</v>
      </c>
      <c r="G42" s="2" t="s">
        <v>168</v>
      </c>
      <c r="H42" s="2">
        <v>7375.0169999999998</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25457.460999999996</v>
      </c>
      <c r="D43" s="45"/>
      <c r="E43" s="59"/>
      <c r="F43" s="2">
        <v>25457.460999999996</v>
      </c>
      <c r="G43" s="2" t="s">
        <v>168</v>
      </c>
      <c r="H43" s="2">
        <v>25457.460999999996</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44215.459569306076</v>
      </c>
      <c r="C44" s="2">
        <v>107988.91779873091</v>
      </c>
      <c r="D44" s="2">
        <v>123760.29080523242</v>
      </c>
      <c r="E44" s="2">
        <v>454526.44572691392</v>
      </c>
      <c r="F44" s="2">
        <v>730491.11390018335</v>
      </c>
      <c r="G44" s="2">
        <v>39681.255605069469</v>
      </c>
      <c r="H44" s="2">
        <v>770172.36950525281</v>
      </c>
      <c r="I44" s="30" t="s">
        <v>32</v>
      </c>
      <c r="J44" s="31" t="s">
        <v>33</v>
      </c>
      <c r="K44" s="3">
        <v>770172.36950525281</v>
      </c>
      <c r="L44" s="7">
        <v>356002.90345923079</v>
      </c>
      <c r="M44" s="4">
        <v>414169.46604602202</v>
      </c>
      <c r="N44" s="4">
        <v>73382.955549180871</v>
      </c>
      <c r="O44" s="4">
        <v>84274.460306056062</v>
      </c>
      <c r="P44" s="4">
        <v>32157.732025934598</v>
      </c>
      <c r="Q44" s="6">
        <v>224354.3181648505</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29933.960143698099</v>
      </c>
      <c r="C45" s="2">
        <v>107988.91779873091</v>
      </c>
      <c r="D45" s="2">
        <v>46845.432171801556</v>
      </c>
      <c r="E45" s="2">
        <v>18125.678854275029</v>
      </c>
      <c r="F45" s="2">
        <v>202893.98896850558</v>
      </c>
      <c r="G45" s="2">
        <v>17589.523267295201</v>
      </c>
      <c r="H45" s="2">
        <v>220483.51223580079</v>
      </c>
      <c r="I45" s="30" t="s">
        <v>34</v>
      </c>
      <c r="J45" s="31" t="s">
        <v>35</v>
      </c>
      <c r="K45" s="3">
        <v>220483.51223580085</v>
      </c>
      <c r="L45" s="7">
        <v>86523.842308484222</v>
      </c>
      <c r="M45" s="4">
        <v>133959.66992731663</v>
      </c>
      <c r="N45" s="4">
        <v>33227.12414964167</v>
      </c>
      <c r="O45" s="4">
        <v>78757.863154269828</v>
      </c>
      <c r="P45" s="4">
        <v>1586.9985360084549</v>
      </c>
      <c r="Q45" s="6">
        <v>20387.684087396661</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14281.499425607977</v>
      </c>
      <c r="C46" s="2">
        <v>0</v>
      </c>
      <c r="D46" s="2">
        <v>76914.858633430849</v>
      </c>
      <c r="E46" s="2">
        <v>436400.76687263889</v>
      </c>
      <c r="F46" s="2">
        <v>527597.12493167771</v>
      </c>
      <c r="G46" s="2">
        <v>22091.732337774272</v>
      </c>
      <c r="H46" s="2">
        <v>549688.85726945195</v>
      </c>
      <c r="I46" s="30" t="s">
        <v>130</v>
      </c>
      <c r="J46" s="31" t="s">
        <v>147</v>
      </c>
      <c r="K46" s="3">
        <v>549688.85726945195</v>
      </c>
      <c r="L46" s="7">
        <v>269479.06115074654</v>
      </c>
      <c r="M46" s="4">
        <v>280209.79611870542</v>
      </c>
      <c r="N46" s="4">
        <v>40155.831399539202</v>
      </c>
      <c r="O46" s="4">
        <v>5516.5971517862363</v>
      </c>
      <c r="P46" s="4">
        <v>30570.733489926144</v>
      </c>
      <c r="Q46" s="6">
        <v>203966.63407745384</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97333.810628275183</v>
      </c>
      <c r="C51" s="2">
        <v>108936.40906616001</v>
      </c>
      <c r="D51" s="2">
        <v>29822.973999999998</v>
      </c>
      <c r="E51" s="2">
        <v>52510.719980386333</v>
      </c>
      <c r="F51" s="2">
        <v>288603.9136748215</v>
      </c>
      <c r="G51" s="2">
        <v>18224.951531644128</v>
      </c>
      <c r="H51" s="2">
        <v>306828.86520646565</v>
      </c>
      <c r="I51" s="68" t="s">
        <v>146</v>
      </c>
      <c r="J51" s="118" t="s">
        <v>152</v>
      </c>
      <c r="K51" s="3">
        <v>306828.86520646571</v>
      </c>
      <c r="L51" s="7">
        <v>88390.055589464362</v>
      </c>
      <c r="M51" s="4">
        <v>218438.80961700133</v>
      </c>
      <c r="N51" s="4">
        <v>27960.693000000003</v>
      </c>
      <c r="O51" s="4">
        <v>181140.99296237002</v>
      </c>
      <c r="P51" s="4">
        <v>3061.3964224791152</v>
      </c>
      <c r="Q51" s="6">
        <v>6275.7272321521768</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3419287.2042464628</v>
      </c>
      <c r="C52" s="2">
        <v>993668.55192769307</v>
      </c>
      <c r="D52" s="2">
        <v>42853.239998544042</v>
      </c>
      <c r="E52" s="2">
        <v>672911.80849927082</v>
      </c>
      <c r="F52" s="2">
        <v>5128720.8046719711</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237595.20147368032</v>
      </c>
      <c r="C53" s="2">
        <v>80330.28160059324</v>
      </c>
      <c r="D53" s="2">
        <v>14903.069877529999</v>
      </c>
      <c r="E53" s="2">
        <v>428940.94299999997</v>
      </c>
      <c r="F53" s="2">
        <v>761769.49595180352</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3181692.0027727825</v>
      </c>
      <c r="C54" s="2">
        <v>913338.27032709983</v>
      </c>
      <c r="D54" s="2">
        <v>27950.170121014045</v>
      </c>
      <c r="E54" s="2">
        <v>243970.86549927085</v>
      </c>
      <c r="F54" s="9">
        <v>4366951.3087201677</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1054055.2986770037</v>
      </c>
      <c r="O56" s="3">
        <v>82339.070497720415</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46845.432171801556</v>
      </c>
      <c r="E57" s="2">
        <v>18125.678854275029</v>
      </c>
      <c r="F57" s="21"/>
      <c r="G57" s="21"/>
      <c r="H57" s="21"/>
      <c r="I57" s="30" t="s">
        <v>34</v>
      </c>
      <c r="J57" s="31" t="s">
        <v>35</v>
      </c>
      <c r="K57" s="21"/>
      <c r="L57" s="21"/>
      <c r="M57" s="21"/>
      <c r="N57" s="2">
        <v>33227.12414964167</v>
      </c>
      <c r="O57" s="2">
        <v>78757.863154269828</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14903.069877529999</v>
      </c>
      <c r="E63" s="2">
        <v>428940.94299999997</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5128720.8046719711</v>
      </c>
      <c r="N71" s="42">
        <v>672911.80849927082</v>
      </c>
      <c r="O71" s="42">
        <v>42853.239998544042</v>
      </c>
      <c r="P71" s="42">
        <v>993668.55192769307</v>
      </c>
      <c r="Q71" s="149">
        <v>3419287.2042464628</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247709.21893448263</v>
      </c>
      <c r="C72" s="2">
        <v>1215.0292702012157</v>
      </c>
      <c r="D72" s="2">
        <v>9170.4377552376864</v>
      </c>
      <c r="E72" s="2">
        <v>113939.43304735843</v>
      </c>
      <c r="F72" s="2">
        <v>372034.11900727998</v>
      </c>
      <c r="G72" s="61" t="s">
        <v>168</v>
      </c>
      <c r="H72" s="2">
        <v>372034.11900727998</v>
      </c>
      <c r="I72" s="30" t="s">
        <v>47</v>
      </c>
      <c r="J72" s="31" t="s">
        <v>48</v>
      </c>
      <c r="K72" s="3">
        <v>372034.11900728004</v>
      </c>
      <c r="L72" s="7" t="s">
        <v>168</v>
      </c>
      <c r="M72" s="4">
        <v>372034.11900728004</v>
      </c>
      <c r="N72" s="80"/>
      <c r="O72" s="81"/>
      <c r="P72" s="4">
        <v>372034.11900728004</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780690.3829125138</v>
      </c>
      <c r="C73" s="44"/>
      <c r="D73" s="44"/>
      <c r="E73" s="81"/>
      <c r="F73" s="2">
        <v>780690.3829125138</v>
      </c>
      <c r="G73" s="61" t="s">
        <v>173</v>
      </c>
      <c r="H73" s="2" t="s">
        <v>173</v>
      </c>
      <c r="I73" s="30" t="s">
        <v>49</v>
      </c>
      <c r="J73" s="82" t="s">
        <v>50</v>
      </c>
      <c r="K73" s="3" t="s">
        <v>173</v>
      </c>
      <c r="L73" s="7" t="s">
        <v>173</v>
      </c>
      <c r="M73" s="4">
        <v>781995.69151436177</v>
      </c>
      <c r="N73" s="4">
        <v>77737.560177001564</v>
      </c>
      <c r="O73" s="4">
        <v>6156.6661847057776</v>
      </c>
      <c r="P73" s="4">
        <v>693632.17380644951</v>
      </c>
      <c r="Q73" s="6">
        <v>4469.2913462048928</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4469.2913462048928</v>
      </c>
      <c r="C74" s="2">
        <v>799250.32803318952</v>
      </c>
      <c r="D74" s="2">
        <v>2751.6701847057775</v>
      </c>
      <c r="E74" s="2">
        <v>77737.560177001564</v>
      </c>
      <c r="F74" s="2">
        <v>884208.84974110173</v>
      </c>
      <c r="G74" s="61" t="s">
        <v>173</v>
      </c>
      <c r="H74" s="2" t="s">
        <v>173</v>
      </c>
      <c r="I74" s="30" t="s">
        <v>51</v>
      </c>
      <c r="J74" s="82" t="s">
        <v>52</v>
      </c>
      <c r="K74" s="2" t="s">
        <v>173</v>
      </c>
      <c r="L74" s="61" t="s">
        <v>173</v>
      </c>
      <c r="M74" s="2">
        <v>904727.4524831106</v>
      </c>
      <c r="N74" s="44"/>
      <c r="O74" s="44"/>
      <c r="P74" s="44"/>
      <c r="Q74" s="6">
        <v>904727.4524831106</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58112.663715040246</v>
      </c>
      <c r="C75" s="2">
        <v>113468.11395053372</v>
      </c>
      <c r="D75" s="2">
        <v>50964.934963303473</v>
      </c>
      <c r="E75" s="2">
        <v>28231.73931203864</v>
      </c>
      <c r="F75" s="2">
        <v>250777.45194091607</v>
      </c>
      <c r="G75" s="61" t="s">
        <v>173</v>
      </c>
      <c r="H75" s="2" t="s">
        <v>173</v>
      </c>
      <c r="I75" s="30" t="s">
        <v>53</v>
      </c>
      <c r="J75" s="31" t="s">
        <v>54</v>
      </c>
      <c r="K75" s="2" t="s">
        <v>173</v>
      </c>
      <c r="L75" s="61" t="s">
        <v>173</v>
      </c>
      <c r="M75" s="2">
        <v>681854.80608656211</v>
      </c>
      <c r="N75" s="4">
        <v>36393.947097847442</v>
      </c>
      <c r="O75" s="2">
        <v>52414.87145087534</v>
      </c>
      <c r="P75" s="2">
        <v>79559.596749668912</v>
      </c>
      <c r="Q75" s="6">
        <v>513486.39078817039</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15475.476388970219</v>
      </c>
      <c r="C76" s="2">
        <v>1769.5410466717919</v>
      </c>
      <c r="D76" s="2">
        <v>9192.1129633034743</v>
      </c>
      <c r="E76" s="2">
        <v>21665.386265975452</v>
      </c>
      <c r="F76" s="2">
        <v>48102.516664920935</v>
      </c>
      <c r="G76" s="61" t="s">
        <v>173</v>
      </c>
      <c r="H76" s="2" t="s">
        <v>173</v>
      </c>
      <c r="I76" s="73" t="s">
        <v>55</v>
      </c>
      <c r="J76" s="74" t="s">
        <v>56</v>
      </c>
      <c r="K76" s="2" t="s">
        <v>173</v>
      </c>
      <c r="L76" s="61" t="s">
        <v>173</v>
      </c>
      <c r="M76" s="2">
        <v>41209.678999999996</v>
      </c>
      <c r="N76" s="80"/>
      <c r="O76" s="2">
        <v>41209.678999999996</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41209.678999999996</v>
      </c>
      <c r="E77" s="22"/>
      <c r="F77" s="2">
        <v>41209.678999999996</v>
      </c>
      <c r="G77" s="61" t="s">
        <v>173</v>
      </c>
      <c r="H77" s="2" t="s">
        <v>173</v>
      </c>
      <c r="I77" s="73" t="s">
        <v>57</v>
      </c>
      <c r="J77" s="74" t="s">
        <v>58</v>
      </c>
      <c r="K77" s="3" t="s">
        <v>173</v>
      </c>
      <c r="L77" s="7" t="s">
        <v>173</v>
      </c>
      <c r="M77" s="4">
        <v>51556.460156373898</v>
      </c>
      <c r="N77" s="4">
        <v>28406.591097847442</v>
      </c>
      <c r="O77" s="4">
        <v>11205.192450875342</v>
      </c>
      <c r="P77" s="4">
        <v>988.25344656557604</v>
      </c>
      <c r="Q77" s="6">
        <v>10956.423161085535</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42637.187326070023</v>
      </c>
      <c r="C78" s="2">
        <v>111698.57290386193</v>
      </c>
      <c r="D78" s="2">
        <v>563.14300000000003</v>
      </c>
      <c r="E78" s="2">
        <v>6566.3530460631873</v>
      </c>
      <c r="F78" s="2">
        <v>161465.25627599514</v>
      </c>
      <c r="G78" s="61" t="s">
        <v>173</v>
      </c>
      <c r="H78" s="2" t="s">
        <v>173</v>
      </c>
      <c r="I78" s="73" t="s">
        <v>127</v>
      </c>
      <c r="J78" s="74" t="s">
        <v>128</v>
      </c>
      <c r="K78" s="3" t="s">
        <v>173</v>
      </c>
      <c r="L78" s="7" t="s">
        <v>173</v>
      </c>
      <c r="M78" s="4">
        <v>589088.66693018819</v>
      </c>
      <c r="N78" s="2">
        <v>7987.3559999999979</v>
      </c>
      <c r="O78" s="2">
        <v>0</v>
      </c>
      <c r="P78" s="4">
        <v>78571.343303103349</v>
      </c>
      <c r="Q78" s="6">
        <v>502529.96762708487</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3750988.7819557069</v>
      </c>
      <c r="C81" s="2">
        <v>1224960.9702371673</v>
      </c>
      <c r="D81" s="2">
        <v>38537.734730878234</v>
      </c>
      <c r="E81" s="2">
        <v>567134.58323772124</v>
      </c>
      <c r="F81" s="2">
        <v>5581622.0701614739</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237595.20147368032</v>
      </c>
      <c r="C82" s="2">
        <v>80330.28160059324</v>
      </c>
      <c r="D82" s="2">
        <v>14903.069877529999</v>
      </c>
      <c r="E82" s="2">
        <v>428940.94299999997</v>
      </c>
      <c r="F82" s="2">
        <v>761769.49595180352</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3513393.5804820266</v>
      </c>
      <c r="C83" s="9">
        <v>1144630.688636574</v>
      </c>
      <c r="D83" s="9">
        <v>23634.664853348237</v>
      </c>
      <c r="E83" s="9">
        <v>138193.64023772127</v>
      </c>
      <c r="F83" s="9">
        <v>4819852.5742096705</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6"/>
      <c r="J84" s="156"/>
      <c r="K84" s="156"/>
      <c r="L84" s="156"/>
      <c r="M84" s="156"/>
      <c r="N84" s="156"/>
      <c r="O84" s="156"/>
      <c r="P84" s="156"/>
      <c r="Q84" s="206"/>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5581622.0701614739</v>
      </c>
      <c r="N85" s="42">
        <v>567134.58323772124</v>
      </c>
      <c r="O85" s="42">
        <v>38537.734730878234</v>
      </c>
      <c r="P85" s="42">
        <v>1224960.9702371673</v>
      </c>
      <c r="Q85" s="149">
        <v>3750988.7819557069</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3699060.8515389869</v>
      </c>
      <c r="C86" s="2">
        <v>901124.13400096237</v>
      </c>
      <c r="D86" s="25"/>
      <c r="E86" s="29"/>
      <c r="F86" s="2">
        <v>4600184.9855399495</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3699060.8515389869</v>
      </c>
      <c r="C87" s="2">
        <v>504915.87838440633</v>
      </c>
      <c r="D87" s="25"/>
      <c r="E87" s="29"/>
      <c r="F87" s="2">
        <v>4203976.7299233936</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396208.25561655598</v>
      </c>
      <c r="D88" s="45"/>
      <c r="E88" s="59"/>
      <c r="F88" s="2">
        <v>396208.25561655598</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3404.7170000000001</v>
      </c>
      <c r="E89" s="2" t="s">
        <v>168</v>
      </c>
      <c r="F89" s="2">
        <v>3404.7170000000001</v>
      </c>
      <c r="G89" s="61" t="s">
        <v>168</v>
      </c>
      <c r="H89" s="2">
        <v>3404.7170000000001</v>
      </c>
      <c r="I89" s="30" t="s">
        <v>73</v>
      </c>
      <c r="J89" s="119" t="s">
        <v>155</v>
      </c>
      <c r="K89" s="2">
        <v>3404.7170000000001</v>
      </c>
      <c r="L89" s="2" t="s">
        <v>168</v>
      </c>
      <c r="M89" s="2">
        <v>3404.7170000000001</v>
      </c>
      <c r="N89" s="21"/>
      <c r="O89" s="21"/>
      <c r="P89" s="21"/>
      <c r="Q89" s="6">
        <v>3404.7170000000001</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55332.647416719999</v>
      </c>
      <c r="C90" s="2">
        <v>323836.83623620495</v>
      </c>
      <c r="D90" s="2">
        <v>35133.017730878237</v>
      </c>
      <c r="E90" s="2">
        <v>567134.58323772124</v>
      </c>
      <c r="F90" s="2">
        <v>981437.08462152444</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237595.20147368032</v>
      </c>
      <c r="C91" s="2">
        <v>80330.28160059324</v>
      </c>
      <c r="D91" s="2">
        <v>14903.069877529999</v>
      </c>
      <c r="E91" s="2">
        <v>428940.94299999997</v>
      </c>
      <c r="F91" s="2">
        <v>761769.49595180352</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-182262.55405696033</v>
      </c>
      <c r="C92" s="2">
        <v>243506.55463561171</v>
      </c>
      <c r="D92" s="2">
        <v>20229.94785334824</v>
      </c>
      <c r="E92" s="2">
        <v>138193.64023772127</v>
      </c>
      <c r="F92" s="2">
        <v>219667.58866972092</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210" t="s">
        <v>0</v>
      </c>
      <c r="J93" s="211"/>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5"/>
      <c r="J97" s="205"/>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2765736.3813560014</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1945312.3572836802</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820424.02407232043</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3304275.3755139373</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2605067.0343848704</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699208.34112906724</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538538.99415793642</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6303547.4424288701</v>
      </c>
      <c r="G105" s="2" t="s">
        <v>173</v>
      </c>
      <c r="H105" s="2" t="s">
        <v>173</v>
      </c>
      <c r="I105" s="30" t="s">
        <v>124</v>
      </c>
      <c r="J105" s="31" t="s">
        <v>125</v>
      </c>
      <c r="K105" s="2" t="s">
        <v>173</v>
      </c>
      <c r="L105" s="61" t="s">
        <v>173</v>
      </c>
      <c r="M105" s="2">
        <v>6463318.2044243291</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378768.23216247291</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207" t="s">
        <v>87</v>
      </c>
      <c r="J108" s="20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209"/>
      <c r="J112" s="209"/>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598435.82083219383</v>
      </c>
      <c r="L113" s="3">
        <v>378768.23216247291</v>
      </c>
      <c r="M113" s="3">
        <v>219667.58866972092</v>
      </c>
      <c r="N113" s="42">
        <v>138193.64023772127</v>
      </c>
      <c r="O113" s="42">
        <v>20229.94785334824</v>
      </c>
      <c r="P113" s="42">
        <v>243506.55463561171</v>
      </c>
      <c r="Q113" s="95">
        <v>-182262.55405696033</v>
      </c>
      <c r="R113" s="140"/>
      <c r="S113" s="140"/>
      <c r="T113" s="140"/>
      <c r="U113" s="140"/>
      <c r="V113" s="140"/>
      <c r="W113" s="140"/>
      <c r="X113" s="140"/>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40347.646938907004</v>
      </c>
      <c r="G114" s="2">
        <v>0</v>
      </c>
      <c r="H114" s="2">
        <v>40347.646938907004</v>
      </c>
      <c r="I114" s="96" t="s">
        <v>90</v>
      </c>
      <c r="J114" s="97" t="s">
        <v>91</v>
      </c>
      <c r="K114" s="3">
        <v>40347.646938906997</v>
      </c>
      <c r="L114" s="7">
        <v>7600.4108649999998</v>
      </c>
      <c r="M114" s="4">
        <v>32747.236073906999</v>
      </c>
      <c r="N114" s="4" t="s">
        <v>173</v>
      </c>
      <c r="O114" s="4" t="s">
        <v>173</v>
      </c>
      <c r="P114" s="4" t="s">
        <v>173</v>
      </c>
      <c r="Q114" s="6" t="s">
        <v>173</v>
      </c>
      <c r="R114" s="140"/>
      <c r="S114" s="140"/>
      <c r="T114" s="140"/>
      <c r="U114" s="140"/>
      <c r="V114" s="140"/>
      <c r="W114" s="140"/>
      <c r="X114" s="140"/>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212067.17780472085</v>
      </c>
      <c r="G119" s="103">
        <v>386368.64302747371</v>
      </c>
      <c r="H119" s="103">
        <v>598435.82083219453</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598435.82083219453</v>
      </c>
      <c r="L121" s="42">
        <v>386368.64302747371</v>
      </c>
      <c r="M121" s="3">
        <v>212067.17780472085</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149133.246303792</v>
      </c>
      <c r="C122" s="2">
        <v>305695.42270821781</v>
      </c>
      <c r="D122" s="2">
        <v>24010.649820763283</v>
      </c>
      <c r="E122" s="2">
        <v>881365.99795122328</v>
      </c>
      <c r="F122" s="2">
        <v>1360205.3167839963</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125759.46236625711</v>
      </c>
      <c r="C123" s="2">
        <v>308509.33788031799</v>
      </c>
      <c r="D123" s="2">
        <v>24432.769687717999</v>
      </c>
      <c r="E123" s="2">
        <v>759305.83571119676</v>
      </c>
      <c r="F123" s="2">
        <v>1218007.4056454899</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23373.783937534892</v>
      </c>
      <c r="C124" s="2">
        <v>-2813.915172100219</v>
      </c>
      <c r="D124" s="2">
        <v>-422.11986695471535</v>
      </c>
      <c r="E124" s="2">
        <v>122060.16224002649</v>
      </c>
      <c r="F124" s="2">
        <v>142197.91113850643</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23373.783937534892</v>
      </c>
      <c r="C125" s="2">
        <v>-2820.1722880346451</v>
      </c>
      <c r="D125" s="2">
        <v>-422.11986695471535</v>
      </c>
      <c r="E125" s="2">
        <v>122060.16224002649</v>
      </c>
      <c r="F125" s="2">
        <v>142191.65402257201</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6.2571159344262002</v>
      </c>
      <c r="D126" s="2">
        <v>0</v>
      </c>
      <c r="E126" s="2">
        <v>0</v>
      </c>
      <c r="F126" s="2">
        <v>6.2571159344262002</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761769.49595180352</v>
      </c>
      <c r="N127" s="61">
        <v>428940.94299999997</v>
      </c>
      <c r="O127" s="61">
        <v>14903.069877529999</v>
      </c>
      <c r="P127" s="2">
        <v>80330.28160059324</v>
      </c>
      <c r="Q127" s="101">
        <v>237595.20147368032</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-10725.502668265093</v>
      </c>
      <c r="C128" s="2">
        <v>3853.848</v>
      </c>
      <c r="D128" s="3">
        <v>-261.08000000000004</v>
      </c>
      <c r="E128" s="3">
        <v>12729.728999999999</v>
      </c>
      <c r="F128" s="2">
        <v>5596.9943317349062</v>
      </c>
      <c r="G128" s="3">
        <v>-5596.9943317349052</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-391965.63735920686</v>
      </c>
      <c r="G129" s="150">
        <v>391965.63735920779</v>
      </c>
      <c r="H129" s="9">
        <v>9.3132257461547852E-10</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31:H31"/>
    <mergeCell ref="I31:J34"/>
    <mergeCell ref="K31:Q31"/>
    <mergeCell ref="B32:B34"/>
    <mergeCell ref="C32:C34"/>
    <mergeCell ref="B2:Q2"/>
    <mergeCell ref="B3:Q3"/>
    <mergeCell ref="B4:Q4"/>
    <mergeCell ref="B5:Q5"/>
    <mergeCell ref="B7:H7"/>
    <mergeCell ref="I7:J10"/>
    <mergeCell ref="K7:Q7"/>
    <mergeCell ref="B8:B10"/>
    <mergeCell ref="C8:C10"/>
    <mergeCell ref="D8:D10"/>
    <mergeCell ref="O8:O10"/>
    <mergeCell ref="P8:P10"/>
    <mergeCell ref="Q8:Q10"/>
    <mergeCell ref="B11:Q11"/>
    <mergeCell ref="B20:Q20"/>
    <mergeCell ref="E8:E10"/>
    <mergeCell ref="F8:F10"/>
    <mergeCell ref="H8:H10"/>
    <mergeCell ref="K8:K10"/>
    <mergeCell ref="M8:M10"/>
    <mergeCell ref="N8:N10"/>
    <mergeCell ref="G8:G10"/>
    <mergeCell ref="L8:L10"/>
    <mergeCell ref="B19:J19"/>
    <mergeCell ref="B55:Q55"/>
    <mergeCell ref="D32:D34"/>
    <mergeCell ref="E32:E34"/>
    <mergeCell ref="F32:F34"/>
    <mergeCell ref="H32:H34"/>
    <mergeCell ref="K32:K34"/>
    <mergeCell ref="M32:M34"/>
    <mergeCell ref="N32:N34"/>
    <mergeCell ref="O32:O34"/>
    <mergeCell ref="P32:P34"/>
    <mergeCell ref="Q32:Q34"/>
    <mergeCell ref="B35:Q35"/>
    <mergeCell ref="L32:L34"/>
    <mergeCell ref="G32:G34"/>
    <mergeCell ref="B66:H66"/>
    <mergeCell ref="I66:J69"/>
    <mergeCell ref="K66:Q66"/>
    <mergeCell ref="B67:B69"/>
    <mergeCell ref="C67:C69"/>
    <mergeCell ref="D67:D69"/>
    <mergeCell ref="E67:E69"/>
    <mergeCell ref="F67:F69"/>
    <mergeCell ref="H67:H69"/>
    <mergeCell ref="K67:K69"/>
    <mergeCell ref="M67:M69"/>
    <mergeCell ref="N67:N69"/>
    <mergeCell ref="O67:O69"/>
    <mergeCell ref="P67:P69"/>
    <mergeCell ref="Q67:Q69"/>
    <mergeCell ref="G67:G69"/>
    <mergeCell ref="B112:Q112"/>
    <mergeCell ref="B120:Q120"/>
    <mergeCell ref="B93:H93"/>
    <mergeCell ref="I93:J96"/>
    <mergeCell ref="K93:Q93"/>
    <mergeCell ref="B94:B96"/>
    <mergeCell ref="C94:C96"/>
    <mergeCell ref="D94:D96"/>
    <mergeCell ref="E94:E96"/>
    <mergeCell ref="F94:F96"/>
    <mergeCell ref="Q94:Q96"/>
    <mergeCell ref="H94:H96"/>
    <mergeCell ref="K94:K96"/>
    <mergeCell ref="M94:M96"/>
    <mergeCell ref="N94:N96"/>
    <mergeCell ref="O94:O96"/>
    <mergeCell ref="L67:L69"/>
    <mergeCell ref="B84:Q84"/>
    <mergeCell ref="B108:H108"/>
    <mergeCell ref="I108:J111"/>
    <mergeCell ref="K108:Q108"/>
    <mergeCell ref="B109:B111"/>
    <mergeCell ref="C109:C111"/>
    <mergeCell ref="D109:D111"/>
    <mergeCell ref="E109:E111"/>
    <mergeCell ref="F109:F111"/>
    <mergeCell ref="G109:G111"/>
    <mergeCell ref="H109:H111"/>
    <mergeCell ref="K109:K111"/>
    <mergeCell ref="L109:L111"/>
    <mergeCell ref="B70:Q70"/>
    <mergeCell ref="M109:M111"/>
    <mergeCell ref="L94:L96"/>
    <mergeCell ref="B97:Q97"/>
    <mergeCell ref="B107:Q107"/>
    <mergeCell ref="P109:P111"/>
    <mergeCell ref="Q109:Q111"/>
    <mergeCell ref="N109:N111"/>
    <mergeCell ref="O109:O111"/>
    <mergeCell ref="G94:G96"/>
    <mergeCell ref="P94:P9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tabSelected="1" zoomScale="90" zoomScaleNormal="90" workbookViewId="0">
      <pane xSplit="1" ySplit="5" topLeftCell="B6" activePane="bottomRight" state="frozen"/>
      <selection activeCell="E140" sqref="E140"/>
      <selection pane="topRight" activeCell="E140" sqref="E140"/>
      <selection pane="bottomLeft" activeCell="E140" sqref="E140"/>
      <selection pane="bottomRight" activeCell="B6" sqref="B6"/>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2020</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11165368.184532735</v>
      </c>
      <c r="N12" s="4">
        <v>7690699.6736987382</v>
      </c>
      <c r="O12" s="4">
        <v>285110.28529787704</v>
      </c>
      <c r="P12" s="4">
        <v>1011854.7368279884</v>
      </c>
      <c r="Q12" s="146">
        <v>2177703.4887081301</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965570.09337640589</v>
      </c>
      <c r="C13" s="2">
        <v>321242.48359298363</v>
      </c>
      <c r="D13" s="2">
        <v>109657.36993734608</v>
      </c>
      <c r="E13" s="2">
        <v>5194628.1472595483</v>
      </c>
      <c r="F13" s="2">
        <v>6591098.0941662835</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1212133.3953317243</v>
      </c>
      <c r="C14" s="2">
        <v>690612.25323500484</v>
      </c>
      <c r="D14" s="2">
        <v>175452.91536053095</v>
      </c>
      <c r="E14" s="2">
        <v>2496071.5264391899</v>
      </c>
      <c r="F14" s="2">
        <v>4574270.0903664501</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930160.47733721801</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5504430.567703668</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243133.72058813125</v>
      </c>
      <c r="C17" s="2">
        <v>83617.997892610132</v>
      </c>
      <c r="D17" s="2">
        <v>15787.902</v>
      </c>
      <c r="E17" s="2">
        <v>459434.31500000006</v>
      </c>
      <c r="F17" s="2">
        <v>801973.93548074143</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968999.67474359309</v>
      </c>
      <c r="C18" s="9">
        <v>606994.2553423947</v>
      </c>
      <c r="D18" s="9">
        <v>159665.01336053095</v>
      </c>
      <c r="E18" s="9">
        <v>2036637.21143919</v>
      </c>
      <c r="F18" s="9">
        <v>4702456.6322229272</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5504430.567703668</v>
      </c>
      <c r="N21" s="42">
        <v>2496071.5264391899</v>
      </c>
      <c r="O21" s="42">
        <v>175452.91536053095</v>
      </c>
      <c r="P21" s="42">
        <v>690612.25323500484</v>
      </c>
      <c r="Q21" s="149">
        <v>1212133.3953317243</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190927.5281829107</v>
      </c>
      <c r="C22" s="2">
        <v>604618.2585814544</v>
      </c>
      <c r="D22" s="2">
        <v>84783.005138922003</v>
      </c>
      <c r="E22" s="2">
        <v>1551998.994951799</v>
      </c>
      <c r="F22" s="2">
        <v>2432327.7868550862</v>
      </c>
      <c r="G22" s="2" t="s">
        <v>173</v>
      </c>
      <c r="H22" s="2" t="s">
        <v>173</v>
      </c>
      <c r="I22" s="30" t="s">
        <v>17</v>
      </c>
      <c r="J22" s="31" t="s">
        <v>18</v>
      </c>
      <c r="K22" s="25"/>
      <c r="L22" s="21"/>
      <c r="M22" s="21"/>
      <c r="N22" s="21"/>
      <c r="O22" s="21"/>
      <c r="P22" s="21"/>
      <c r="Q22" s="27"/>
      <c r="R22" s="129"/>
      <c r="S22" s="133"/>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938039.89174999995</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47406.556353297667</v>
      </c>
      <c r="F24" s="2">
        <v>76851.670632000008</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7879.41441278195</v>
      </c>
      <c r="N25" s="45"/>
      <c r="O25" s="26"/>
      <c r="P25" s="26"/>
      <c r="Q25" s="46"/>
      <c r="R25" s="129"/>
      <c r="S25" s="133"/>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160357.46099999995</v>
      </c>
      <c r="N26" s="4">
        <v>101427.29531264995</v>
      </c>
      <c r="O26" s="4">
        <v>255.0751921894398</v>
      </c>
      <c r="P26" s="4" t="s">
        <v>168</v>
      </c>
      <c r="Q26" s="146">
        <v>58675.090495160577</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1053799.8174774416</v>
      </c>
      <c r="C27" s="2">
        <v>83937.956791754317</v>
      </c>
      <c r="D27" s="2">
        <v>89617.049163424846</v>
      </c>
      <c r="E27" s="2">
        <v>998093.27044674312</v>
      </c>
      <c r="F27" s="2">
        <v>2225448.093879364</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243133.72058813125</v>
      </c>
      <c r="C28" s="2">
        <v>83617.997892610132</v>
      </c>
      <c r="D28" s="2">
        <v>15787.902</v>
      </c>
      <c r="E28" s="2">
        <v>459434.31500000006</v>
      </c>
      <c r="F28" s="2">
        <v>801973.93548074143</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810666.0968893104</v>
      </c>
      <c r="C29" s="9">
        <v>319.95889914418512</v>
      </c>
      <c r="D29" s="9">
        <v>73829.147163424845</v>
      </c>
      <c r="E29" s="9">
        <v>538658.95544674306</v>
      </c>
      <c r="F29" s="9">
        <v>1423474.1583986226</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2225448.093879364</v>
      </c>
      <c r="N36" s="42">
        <v>998093.27044674312</v>
      </c>
      <c r="O36" s="42">
        <v>89617.049163424846</v>
      </c>
      <c r="P36" s="42">
        <v>83937.956791754317</v>
      </c>
      <c r="Q36" s="149">
        <v>1053799.8174774416</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2451098.5955221625</v>
      </c>
      <c r="N37" s="48"/>
      <c r="O37" s="48"/>
      <c r="P37" s="44"/>
      <c r="Q37" s="6">
        <v>2451098.5955221625</v>
      </c>
      <c r="R37" s="129"/>
      <c r="S37" s="136"/>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1014891.5623819999</v>
      </c>
      <c r="L38" s="7" t="s">
        <v>168</v>
      </c>
      <c r="M38" s="2">
        <v>1014891.5623819999</v>
      </c>
      <c r="N38" s="25"/>
      <c r="O38" s="29"/>
      <c r="P38" s="4">
        <v>1014891.5623819999</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938039.89174999995</v>
      </c>
      <c r="L39" s="7" t="s">
        <v>168</v>
      </c>
      <c r="M39" s="2">
        <v>938039.89174999995</v>
      </c>
      <c r="N39" s="25"/>
      <c r="O39" s="29"/>
      <c r="P39" s="4">
        <v>938039.89174999995</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76851.670632000008</v>
      </c>
      <c r="L40" s="7" t="s">
        <v>168</v>
      </c>
      <c r="M40" s="2">
        <v>76851.670632000008</v>
      </c>
      <c r="N40" s="25"/>
      <c r="O40" s="29"/>
      <c r="P40" s="4">
        <v>76851.670632000008</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168236.8754127819</v>
      </c>
      <c r="D41" s="25"/>
      <c r="E41" s="29"/>
      <c r="F41" s="2">
        <v>168236.8754127819</v>
      </c>
      <c r="G41" s="2" t="s">
        <v>168</v>
      </c>
      <c r="H41" s="61">
        <v>168236.8754127819</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7879.41441278195</v>
      </c>
      <c r="D42" s="25"/>
      <c r="E42" s="29"/>
      <c r="F42" s="2">
        <v>7879.41441278195</v>
      </c>
      <c r="G42" s="2" t="s">
        <v>168</v>
      </c>
      <c r="H42" s="2">
        <v>7879.41441278195</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160357.46099999995</v>
      </c>
      <c r="D43" s="45"/>
      <c r="E43" s="59"/>
      <c r="F43" s="2">
        <v>160357.46099999995</v>
      </c>
      <c r="G43" s="2" t="s">
        <v>168</v>
      </c>
      <c r="H43" s="2">
        <v>160357.46099999995</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36331.822816276486</v>
      </c>
      <c r="C44" s="2">
        <v>108759.82408879179</v>
      </c>
      <c r="D44" s="2">
        <v>106096.33442784133</v>
      </c>
      <c r="E44" s="2">
        <v>265942.46331144014</v>
      </c>
      <c r="F44" s="2">
        <v>517130.44464434974</v>
      </c>
      <c r="G44" s="2">
        <v>37515.47797895538</v>
      </c>
      <c r="H44" s="2">
        <v>554645.92262330512</v>
      </c>
      <c r="I44" s="30" t="s">
        <v>32</v>
      </c>
      <c r="J44" s="31" t="s">
        <v>33</v>
      </c>
      <c r="K44" s="3">
        <v>554645.922623305</v>
      </c>
      <c r="L44" s="7">
        <v>225587.8437016418</v>
      </c>
      <c r="M44" s="4">
        <v>329058.07892166323</v>
      </c>
      <c r="N44" s="4">
        <v>69935.365559372221</v>
      </c>
      <c r="O44" s="4">
        <v>71018.532557595507</v>
      </c>
      <c r="P44" s="4">
        <v>35559.290627206065</v>
      </c>
      <c r="Q44" s="6">
        <v>152544.89017748943</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21741.645537495147</v>
      </c>
      <c r="C45" s="2">
        <v>108759.82408879179</v>
      </c>
      <c r="D45" s="2">
        <v>44188.209164645377</v>
      </c>
      <c r="E45" s="2">
        <v>2589.8078951150446</v>
      </c>
      <c r="F45" s="2">
        <v>177279.48668604737</v>
      </c>
      <c r="G45" s="2">
        <v>17077.886797222181</v>
      </c>
      <c r="H45" s="2">
        <v>194357.37348326956</v>
      </c>
      <c r="I45" s="30" t="s">
        <v>34</v>
      </c>
      <c r="J45" s="31" t="s">
        <v>35</v>
      </c>
      <c r="K45" s="3">
        <v>194357.3734832695</v>
      </c>
      <c r="L45" s="7">
        <v>78233.015652787464</v>
      </c>
      <c r="M45" s="4">
        <v>116124.35783048204</v>
      </c>
      <c r="N45" s="4">
        <v>33477.639684791873</v>
      </c>
      <c r="O45" s="4">
        <v>62233.172880398917</v>
      </c>
      <c r="P45" s="4">
        <v>1114.5769483078536</v>
      </c>
      <c r="Q45" s="6">
        <v>19298.968316983406</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14590.177278781342</v>
      </c>
      <c r="C46" s="2">
        <v>0</v>
      </c>
      <c r="D46" s="2">
        <v>61908.125263195951</v>
      </c>
      <c r="E46" s="2">
        <v>263352.65541632508</v>
      </c>
      <c r="F46" s="2">
        <v>339850.95795830234</v>
      </c>
      <c r="G46" s="2">
        <v>20437.591181733202</v>
      </c>
      <c r="H46" s="2">
        <v>360288.54914003558</v>
      </c>
      <c r="I46" s="30" t="s">
        <v>130</v>
      </c>
      <c r="J46" s="31" t="s">
        <v>147</v>
      </c>
      <c r="K46" s="3">
        <v>360288.54914003552</v>
      </c>
      <c r="L46" s="7">
        <v>147354.82804885434</v>
      </c>
      <c r="M46" s="4">
        <v>212933.72109118116</v>
      </c>
      <c r="N46" s="4">
        <v>36457.725874580348</v>
      </c>
      <c r="O46" s="4">
        <v>8785.3596771965786</v>
      </c>
      <c r="P46" s="4">
        <v>34444.71367889821</v>
      </c>
      <c r="Q46" s="6">
        <v>133245.92186050606</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89397.32478738256</v>
      </c>
      <c r="C51" s="2">
        <v>110249.19152360001</v>
      </c>
      <c r="D51" s="2">
        <v>25303.246999999999</v>
      </c>
      <c r="E51" s="2">
        <v>42484.329932656183</v>
      </c>
      <c r="F51" s="2">
        <v>267434.09324363875</v>
      </c>
      <c r="G51" s="2">
        <v>17616.113579582099</v>
      </c>
      <c r="H51" s="2">
        <v>285050.20682322083</v>
      </c>
      <c r="I51" s="68" t="s">
        <v>146</v>
      </c>
      <c r="J51" s="118" t="s">
        <v>152</v>
      </c>
      <c r="K51" s="3">
        <v>285050.20682322083</v>
      </c>
      <c r="L51" s="7">
        <v>81632.400250461462</v>
      </c>
      <c r="M51" s="4">
        <v>203417.80657275935</v>
      </c>
      <c r="N51" s="4">
        <v>26445.910606999987</v>
      </c>
      <c r="O51" s="4">
        <v>169148.95300000001</v>
      </c>
      <c r="P51" s="4">
        <v>1891.1981439355245</v>
      </c>
      <c r="Q51" s="6">
        <v>5931.7448218238187</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3621111.4803608167</v>
      </c>
      <c r="C52" s="2">
        <v>857392.11029938655</v>
      </c>
      <c r="D52" s="2">
        <v>54539.247293179011</v>
      </c>
      <c r="E52" s="2">
        <v>802086.17269467516</v>
      </c>
      <c r="F52" s="2">
        <v>5335129.0106480569</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243133.72058813125</v>
      </c>
      <c r="C53" s="2">
        <v>83617.997892610132</v>
      </c>
      <c r="D53" s="2">
        <v>15787.902</v>
      </c>
      <c r="E53" s="2">
        <v>459434.31500000006</v>
      </c>
      <c r="F53" s="2">
        <v>801973.93548074143</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3377977.7597726854</v>
      </c>
      <c r="C54" s="2">
        <v>773774.1124067764</v>
      </c>
      <c r="D54" s="2">
        <v>38751.345293179009</v>
      </c>
      <c r="E54" s="2">
        <v>342651.8576946751</v>
      </c>
      <c r="F54" s="9">
        <v>4533155.0751673151</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998093.27044674312</v>
      </c>
      <c r="O56" s="3">
        <v>89617.049163424846</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44188.209164645377</v>
      </c>
      <c r="E57" s="2">
        <v>2589.8078951150446</v>
      </c>
      <c r="F57" s="21"/>
      <c r="G57" s="21"/>
      <c r="H57" s="21"/>
      <c r="I57" s="30" t="s">
        <v>34</v>
      </c>
      <c r="J57" s="31" t="s">
        <v>35</v>
      </c>
      <c r="K57" s="21"/>
      <c r="L57" s="21"/>
      <c r="M57" s="21"/>
      <c r="N57" s="2">
        <v>33477.639684791873</v>
      </c>
      <c r="O57" s="2">
        <v>62233.172880398917</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15787.902</v>
      </c>
      <c r="E63" s="2">
        <v>459434.31500000006</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5335129.0106480569</v>
      </c>
      <c r="N71" s="42">
        <v>802086.17269467516</v>
      </c>
      <c r="O71" s="42">
        <v>54539.247293179011</v>
      </c>
      <c r="P71" s="42">
        <v>857392.11029938655</v>
      </c>
      <c r="Q71" s="149">
        <v>3621111.4803608167</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250112.63172502053</v>
      </c>
      <c r="C72" s="2">
        <v>792.48209065704623</v>
      </c>
      <c r="D72" s="2">
        <v>6224.6908201782016</v>
      </c>
      <c r="E72" s="2">
        <v>110302.96763594424</v>
      </c>
      <c r="F72" s="2">
        <v>367432.77227180003</v>
      </c>
      <c r="G72" s="61" t="s">
        <v>168</v>
      </c>
      <c r="H72" s="2">
        <v>367432.77227180003</v>
      </c>
      <c r="I72" s="30" t="s">
        <v>47</v>
      </c>
      <c r="J72" s="31" t="s">
        <v>48</v>
      </c>
      <c r="K72" s="3">
        <v>367432.77227180003</v>
      </c>
      <c r="L72" s="7" t="s">
        <v>168</v>
      </c>
      <c r="M72" s="4">
        <v>367432.77227180003</v>
      </c>
      <c r="N72" s="80"/>
      <c r="O72" s="81"/>
      <c r="P72" s="4">
        <v>367432.77227180003</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832094.79847288399</v>
      </c>
      <c r="C73" s="44"/>
      <c r="D73" s="44"/>
      <c r="E73" s="81"/>
      <c r="F73" s="2">
        <v>832094.79847288399</v>
      </c>
      <c r="G73" s="61" t="s">
        <v>173</v>
      </c>
      <c r="H73" s="2" t="s">
        <v>173</v>
      </c>
      <c r="I73" s="30" t="s">
        <v>49</v>
      </c>
      <c r="J73" s="82" t="s">
        <v>50</v>
      </c>
      <c r="K73" s="3" t="s">
        <v>173</v>
      </c>
      <c r="L73" s="7" t="s">
        <v>173</v>
      </c>
      <c r="M73" s="4">
        <v>833700.22820555151</v>
      </c>
      <c r="N73" s="4">
        <v>65928.480556315015</v>
      </c>
      <c r="O73" s="4">
        <v>4554.6429039547475</v>
      </c>
      <c r="P73" s="4">
        <v>758235.47819234361</v>
      </c>
      <c r="Q73" s="6">
        <v>4981.6265529381253</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4981.6265529381253</v>
      </c>
      <c r="C74" s="2">
        <v>777417.99244672363</v>
      </c>
      <c r="D74" s="2">
        <v>3045.4029039547468</v>
      </c>
      <c r="E74" s="2">
        <v>65928.480556315015</v>
      </c>
      <c r="F74" s="2">
        <v>851373.50245993154</v>
      </c>
      <c r="G74" s="61" t="s">
        <v>173</v>
      </c>
      <c r="H74" s="2" t="s">
        <v>173</v>
      </c>
      <c r="I74" s="30" t="s">
        <v>51</v>
      </c>
      <c r="J74" s="82" t="s">
        <v>52</v>
      </c>
      <c r="K74" s="2" t="s">
        <v>173</v>
      </c>
      <c r="L74" s="61" t="s">
        <v>173</v>
      </c>
      <c r="M74" s="2">
        <v>872494.35833396029</v>
      </c>
      <c r="N74" s="44"/>
      <c r="O74" s="44"/>
      <c r="P74" s="44"/>
      <c r="Q74" s="6">
        <v>872494.35833396029</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55641.738544077954</v>
      </c>
      <c r="C75" s="2">
        <v>186492.04895628305</v>
      </c>
      <c r="D75" s="2">
        <v>48477.228436524594</v>
      </c>
      <c r="E75" s="2">
        <v>31008.550354072238</v>
      </c>
      <c r="F75" s="2">
        <v>321619.56629095785</v>
      </c>
      <c r="G75" s="61" t="s">
        <v>173</v>
      </c>
      <c r="H75" s="2" t="s">
        <v>173</v>
      </c>
      <c r="I75" s="30" t="s">
        <v>53</v>
      </c>
      <c r="J75" s="31" t="s">
        <v>54</v>
      </c>
      <c r="K75" s="2" t="s">
        <v>173</v>
      </c>
      <c r="L75" s="61" t="s">
        <v>173</v>
      </c>
      <c r="M75" s="2">
        <v>698100.6091858634</v>
      </c>
      <c r="N75" s="4">
        <v>38424.621348788423</v>
      </c>
      <c r="O75" s="2">
        <v>49520.300025782337</v>
      </c>
      <c r="P75" s="2">
        <v>79755.472339877946</v>
      </c>
      <c r="Q75" s="6">
        <v>530400.21547141473</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10281.832000137274</v>
      </c>
      <c r="C76" s="2">
        <v>2363.0680935548526</v>
      </c>
      <c r="D76" s="2">
        <v>9749.8564365245911</v>
      </c>
      <c r="E76" s="2">
        <v>23233.978131217104</v>
      </c>
      <c r="F76" s="2">
        <v>45628.734661433817</v>
      </c>
      <c r="G76" s="61" t="s">
        <v>173</v>
      </c>
      <c r="H76" s="2" t="s">
        <v>173</v>
      </c>
      <c r="I76" s="73" t="s">
        <v>55</v>
      </c>
      <c r="J76" s="74" t="s">
        <v>56</v>
      </c>
      <c r="K76" s="2" t="s">
        <v>173</v>
      </c>
      <c r="L76" s="61" t="s">
        <v>173</v>
      </c>
      <c r="M76" s="2">
        <v>37987.872000000003</v>
      </c>
      <c r="N76" s="80"/>
      <c r="O76" s="2">
        <v>37987.872000000003</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37987.872000000003</v>
      </c>
      <c r="E77" s="22"/>
      <c r="F77" s="2">
        <v>37987.872000000003</v>
      </c>
      <c r="G77" s="61" t="s">
        <v>173</v>
      </c>
      <c r="H77" s="2" t="s">
        <v>173</v>
      </c>
      <c r="I77" s="73" t="s">
        <v>57</v>
      </c>
      <c r="J77" s="74" t="s">
        <v>58</v>
      </c>
      <c r="K77" s="3" t="s">
        <v>173</v>
      </c>
      <c r="L77" s="7" t="s">
        <v>173</v>
      </c>
      <c r="M77" s="4">
        <v>48983.726159985381</v>
      </c>
      <c r="N77" s="4">
        <v>26760.640348788424</v>
      </c>
      <c r="O77" s="4">
        <v>11532.428025782336</v>
      </c>
      <c r="P77" s="4">
        <v>2082.0398129160872</v>
      </c>
      <c r="Q77" s="6">
        <v>8608.6179724985377</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45359.906543940684</v>
      </c>
      <c r="C78" s="2">
        <v>184128.9808627282</v>
      </c>
      <c r="D78" s="2">
        <v>739.5</v>
      </c>
      <c r="E78" s="2">
        <v>7774.5722228551349</v>
      </c>
      <c r="F78" s="2">
        <v>238002.95962952403</v>
      </c>
      <c r="G78" s="61" t="s">
        <v>173</v>
      </c>
      <c r="H78" s="2" t="s">
        <v>173</v>
      </c>
      <c r="I78" s="73" t="s">
        <v>127</v>
      </c>
      <c r="J78" s="74" t="s">
        <v>128</v>
      </c>
      <c r="K78" s="3" t="s">
        <v>173</v>
      </c>
      <c r="L78" s="7" t="s">
        <v>173</v>
      </c>
      <c r="M78" s="4">
        <v>611129.01102587802</v>
      </c>
      <c r="N78" s="2">
        <v>11663.981</v>
      </c>
      <c r="O78" s="2">
        <v>0</v>
      </c>
      <c r="P78" s="4">
        <v>77673.432526961857</v>
      </c>
      <c r="Q78" s="6">
        <v>521791.59749891621</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3886156.8854242098</v>
      </c>
      <c r="C81" s="2">
        <v>1098113.3096097442</v>
      </c>
      <c r="D81" s="2">
        <v>50866.86806225856</v>
      </c>
      <c r="E81" s="2">
        <v>699199.27605344704</v>
      </c>
      <c r="F81" s="2">
        <v>5734336.3391496595</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243133.72058813125</v>
      </c>
      <c r="C82" s="2">
        <v>83617.997892610132</v>
      </c>
      <c r="D82" s="2">
        <v>15787.902</v>
      </c>
      <c r="E82" s="2">
        <v>459434.31500000006</v>
      </c>
      <c r="F82" s="2">
        <v>801973.93548074143</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3643023.1648360784</v>
      </c>
      <c r="C83" s="9">
        <v>1014495.3117171341</v>
      </c>
      <c r="D83" s="9">
        <v>35078.966062258558</v>
      </c>
      <c r="E83" s="9">
        <v>239764.96105344698</v>
      </c>
      <c r="F83" s="9">
        <v>4932362.4036689177</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6"/>
      <c r="J84" s="156"/>
      <c r="K84" s="156"/>
      <c r="L84" s="156"/>
      <c r="M84" s="156"/>
      <c r="N84" s="156"/>
      <c r="O84" s="156"/>
      <c r="P84" s="156"/>
      <c r="Q84" s="206"/>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5734336.3391496595</v>
      </c>
      <c r="N85" s="42">
        <v>699199.27605344704</v>
      </c>
      <c r="O85" s="42">
        <v>50866.86806225856</v>
      </c>
      <c r="P85" s="42">
        <v>1098113.3096097442</v>
      </c>
      <c r="Q85" s="149">
        <v>3886156.8854242098</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3666619.1599738202</v>
      </c>
      <c r="C86" s="2">
        <v>962225.14652138646</v>
      </c>
      <c r="D86" s="25"/>
      <c r="E86" s="29"/>
      <c r="F86" s="2">
        <v>4628844.3064952064</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3666619.1599738202</v>
      </c>
      <c r="C87" s="2">
        <v>545921.84224388003</v>
      </c>
      <c r="D87" s="25"/>
      <c r="E87" s="29"/>
      <c r="F87" s="2">
        <v>4212541.0022177007</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416303.30427750642</v>
      </c>
      <c r="D88" s="45"/>
      <c r="E88" s="59"/>
      <c r="F88" s="2">
        <v>416303.30427750642</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1491.0119999999999</v>
      </c>
      <c r="E89" s="2" t="s">
        <v>168</v>
      </c>
      <c r="F89" s="2">
        <v>1491.0119999999999</v>
      </c>
      <c r="G89" s="61" t="s">
        <v>168</v>
      </c>
      <c r="H89" s="2">
        <v>1491.0119999999999</v>
      </c>
      <c r="I89" s="30" t="s">
        <v>73</v>
      </c>
      <c r="J89" s="119" t="s">
        <v>155</v>
      </c>
      <c r="K89" s="2">
        <v>1491.0119999999999</v>
      </c>
      <c r="L89" s="2" t="s">
        <v>168</v>
      </c>
      <c r="M89" s="2">
        <v>1491.0119999999999</v>
      </c>
      <c r="N89" s="21"/>
      <c r="O89" s="21"/>
      <c r="P89" s="21"/>
      <c r="Q89" s="6">
        <v>1491.0119999999999</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221028.73745039001</v>
      </c>
      <c r="C90" s="2">
        <v>135888.16308835777</v>
      </c>
      <c r="D90" s="2">
        <v>49375.856062258557</v>
      </c>
      <c r="E90" s="2">
        <v>699199.27605344704</v>
      </c>
      <c r="F90" s="2">
        <v>1105492.0326544535</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243133.72058813125</v>
      </c>
      <c r="C91" s="2">
        <v>83617.997892610132</v>
      </c>
      <c r="D91" s="2">
        <v>15787.902</v>
      </c>
      <c r="E91" s="2">
        <v>459434.31500000006</v>
      </c>
      <c r="F91" s="2">
        <v>801973.93548074143</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-22104.983137741248</v>
      </c>
      <c r="C92" s="2">
        <v>52270.165195747642</v>
      </c>
      <c r="D92" s="2">
        <v>33587.954062258555</v>
      </c>
      <c r="E92" s="2">
        <v>239764.96105344698</v>
      </c>
      <c r="F92" s="2">
        <v>303518.0971737121</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210" t="s">
        <v>0</v>
      </c>
      <c r="J93" s="211"/>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5"/>
      <c r="J97" s="205"/>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2654183.3625326762</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1922806.0256411135</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731377.33689156245</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3110002.1002835799</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2509936.1909022024</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600065.9093813803</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455818.73775090626</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6506598.3207897907</v>
      </c>
      <c r="G105" s="2" t="s">
        <v>173</v>
      </c>
      <c r="H105" s="2" t="s">
        <v>173</v>
      </c>
      <c r="I105" s="30" t="s">
        <v>124</v>
      </c>
      <c r="J105" s="31" t="s">
        <v>125</v>
      </c>
      <c r="K105" s="2" t="s">
        <v>173</v>
      </c>
      <c r="L105" s="61" t="s">
        <v>173</v>
      </c>
      <c r="M105" s="2">
        <v>6736504.0922357822</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225912.96630491462</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207" t="s">
        <v>87</v>
      </c>
      <c r="J108" s="20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209"/>
      <c r="J112" s="209"/>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529431.06347862678</v>
      </c>
      <c r="L113" s="3">
        <v>225912.96630491462</v>
      </c>
      <c r="M113" s="3">
        <v>303518.0971737121</v>
      </c>
      <c r="N113" s="42">
        <v>239764.96105344698</v>
      </c>
      <c r="O113" s="42">
        <v>33587.954062258555</v>
      </c>
      <c r="P113" s="42">
        <v>52270.165195747642</v>
      </c>
      <c r="Q113" s="95">
        <v>-22104.983137741248</v>
      </c>
      <c r="R113" s="140"/>
      <c r="S113" s="140"/>
      <c r="T113" s="140"/>
      <c r="U113" s="140"/>
      <c r="V113" s="140"/>
      <c r="W113" s="140"/>
      <c r="X113" s="140"/>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70563.665603144036</v>
      </c>
      <c r="G114" s="2">
        <v>0</v>
      </c>
      <c r="H114" s="2">
        <v>70563.665603144036</v>
      </c>
      <c r="I114" s="96" t="s">
        <v>90</v>
      </c>
      <c r="J114" s="97" t="s">
        <v>91</v>
      </c>
      <c r="K114" s="3">
        <v>70563.665603144036</v>
      </c>
      <c r="L114" s="7">
        <v>823.08100000000002</v>
      </c>
      <c r="M114" s="4">
        <v>69740.584603144031</v>
      </c>
      <c r="N114" s="4" t="s">
        <v>173</v>
      </c>
      <c r="O114" s="4" t="s">
        <v>173</v>
      </c>
      <c r="P114" s="4" t="s">
        <v>173</v>
      </c>
      <c r="Q114" s="6" t="s">
        <v>173</v>
      </c>
      <c r="R114" s="140"/>
      <c r="S114" s="140"/>
      <c r="T114" s="140"/>
      <c r="U114" s="140"/>
      <c r="V114" s="140"/>
      <c r="W114" s="140"/>
      <c r="X114" s="140"/>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302695.01617371198</v>
      </c>
      <c r="G119" s="103">
        <v>226736.04730491451</v>
      </c>
      <c r="H119" s="103">
        <v>529431.06347862654</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529431.06347862654</v>
      </c>
      <c r="L121" s="42">
        <v>226736.04730491451</v>
      </c>
      <c r="M121" s="3">
        <v>302695.01617371198</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125892.28503662109</v>
      </c>
      <c r="C122" s="2">
        <v>326175.45495888154</v>
      </c>
      <c r="D122" s="2">
        <v>15543.870088950924</v>
      </c>
      <c r="E122" s="2">
        <v>863793.38887491333</v>
      </c>
      <c r="F122" s="2">
        <v>1331404.9989593669</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115405.80181275157</v>
      </c>
      <c r="C123" s="2">
        <v>317183.40598037309</v>
      </c>
      <c r="D123" s="2">
        <v>14923.736520330542</v>
      </c>
      <c r="E123" s="2">
        <v>732612.84237253468</v>
      </c>
      <c r="F123" s="2">
        <v>1180125.7866859897</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10486.483223869522</v>
      </c>
      <c r="C124" s="2">
        <v>8992.0489785084355</v>
      </c>
      <c r="D124" s="2">
        <v>620.13356862038222</v>
      </c>
      <c r="E124" s="2">
        <v>131180.54650237865</v>
      </c>
      <c r="F124" s="2">
        <v>151279.21227337699</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10486.483223869522</v>
      </c>
      <c r="C125" s="2">
        <v>8985.6117254514265</v>
      </c>
      <c r="D125" s="2">
        <v>620.13356862038222</v>
      </c>
      <c r="E125" s="2">
        <v>131180.54650237865</v>
      </c>
      <c r="F125" s="2">
        <v>151272.77502032</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6.4372530570091726</v>
      </c>
      <c r="D126" s="2">
        <v>0</v>
      </c>
      <c r="E126" s="2">
        <v>0</v>
      </c>
      <c r="F126" s="2">
        <v>6.4372530570091726</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801973.93548074143</v>
      </c>
      <c r="N127" s="61">
        <v>459434.31500000006</v>
      </c>
      <c r="O127" s="61">
        <v>15787.902</v>
      </c>
      <c r="P127" s="2">
        <v>83617.997892610132</v>
      </c>
      <c r="Q127" s="101">
        <v>243133.72058813125</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-14865.283158718657</v>
      </c>
      <c r="C128" s="2">
        <v>6198.34</v>
      </c>
      <c r="D128" s="3">
        <v>-176.51900000000001</v>
      </c>
      <c r="E128" s="3">
        <v>11545.64</v>
      </c>
      <c r="F128" s="2">
        <v>2702.1778412813419</v>
      </c>
      <c r="G128" s="3">
        <v>-2702.1778412813419</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-229438.22514619492</v>
      </c>
      <c r="G129" s="150">
        <v>229438.22514619597</v>
      </c>
      <c r="H129" s="9">
        <v>1.0477378964424133E-9</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2:Q2"/>
    <mergeCell ref="B3:Q3"/>
    <mergeCell ref="B4:Q4"/>
    <mergeCell ref="B5:Q5"/>
    <mergeCell ref="B7:H7"/>
    <mergeCell ref="I7:J10"/>
    <mergeCell ref="K7:Q7"/>
    <mergeCell ref="B8:B10"/>
    <mergeCell ref="C8:C10"/>
    <mergeCell ref="D8:D10"/>
    <mergeCell ref="B11:Q11"/>
    <mergeCell ref="E8:E10"/>
    <mergeCell ref="F8:F10"/>
    <mergeCell ref="G8:G10"/>
    <mergeCell ref="H8:H10"/>
    <mergeCell ref="K8:K10"/>
    <mergeCell ref="L8:L10"/>
    <mergeCell ref="M8:M10"/>
    <mergeCell ref="N8:N10"/>
    <mergeCell ref="O8:O10"/>
    <mergeCell ref="P8:P10"/>
    <mergeCell ref="Q8:Q10"/>
    <mergeCell ref="B19:J19"/>
    <mergeCell ref="B20:Q20"/>
    <mergeCell ref="B31:H31"/>
    <mergeCell ref="I31:J34"/>
    <mergeCell ref="K31:Q31"/>
    <mergeCell ref="B32:B34"/>
    <mergeCell ref="C32:C34"/>
    <mergeCell ref="D32:D34"/>
    <mergeCell ref="E32:E34"/>
    <mergeCell ref="F32:F34"/>
    <mergeCell ref="O32:O34"/>
    <mergeCell ref="P32:P34"/>
    <mergeCell ref="Q32:Q34"/>
    <mergeCell ref="B35:Q35"/>
    <mergeCell ref="B55:Q55"/>
    <mergeCell ref="G32:G34"/>
    <mergeCell ref="H32:H34"/>
    <mergeCell ref="K32:K34"/>
    <mergeCell ref="L32:L34"/>
    <mergeCell ref="M32:M34"/>
    <mergeCell ref="N32:N34"/>
    <mergeCell ref="B66:H66"/>
    <mergeCell ref="I66:J69"/>
    <mergeCell ref="K66:Q66"/>
    <mergeCell ref="B67:B69"/>
    <mergeCell ref="C67:C69"/>
    <mergeCell ref="Q67:Q69"/>
    <mergeCell ref="D67:D69"/>
    <mergeCell ref="E67:E69"/>
    <mergeCell ref="F67:F69"/>
    <mergeCell ref="G67:G69"/>
    <mergeCell ref="H67:H69"/>
    <mergeCell ref="K67:K69"/>
    <mergeCell ref="L67:L69"/>
    <mergeCell ref="M67:M69"/>
    <mergeCell ref="N67:N69"/>
    <mergeCell ref="O67:O69"/>
    <mergeCell ref="P67:P69"/>
    <mergeCell ref="B70:Q70"/>
    <mergeCell ref="B84:Q84"/>
    <mergeCell ref="B93:H93"/>
    <mergeCell ref="I93:J96"/>
    <mergeCell ref="K93:Q93"/>
    <mergeCell ref="B94:B96"/>
    <mergeCell ref="C94:C96"/>
    <mergeCell ref="D94:D96"/>
    <mergeCell ref="E94:E96"/>
    <mergeCell ref="F94:F96"/>
    <mergeCell ref="O94:O96"/>
    <mergeCell ref="P94:P96"/>
    <mergeCell ref="Q94:Q96"/>
    <mergeCell ref="B97:Q97"/>
    <mergeCell ref="B107:Q107"/>
    <mergeCell ref="G94:G96"/>
    <mergeCell ref="H94:H96"/>
    <mergeCell ref="K94:K96"/>
    <mergeCell ref="L94:L96"/>
    <mergeCell ref="M94:M96"/>
    <mergeCell ref="N94:N96"/>
    <mergeCell ref="B108:H108"/>
    <mergeCell ref="I108:J111"/>
    <mergeCell ref="K108:Q108"/>
    <mergeCell ref="B109:B111"/>
    <mergeCell ref="C109:C111"/>
    <mergeCell ref="B112:Q112"/>
    <mergeCell ref="B120:Q120"/>
    <mergeCell ref="L109:L111"/>
    <mergeCell ref="M109:M111"/>
    <mergeCell ref="N109:N111"/>
    <mergeCell ref="O109:O111"/>
    <mergeCell ref="P109:P111"/>
    <mergeCell ref="Q109:Q111"/>
    <mergeCell ref="D109:D111"/>
    <mergeCell ref="E109:E111"/>
    <mergeCell ref="F109:F111"/>
    <mergeCell ref="G109:G111"/>
    <mergeCell ref="H109:H111"/>
    <mergeCell ref="K109:K11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workbookViewId="0">
      <pane xSplit="1" ySplit="5" topLeftCell="B6" activePane="bottomRight" state="frozen"/>
      <selection activeCell="E140" sqref="E140"/>
      <selection pane="topRight" activeCell="E140" sqref="E140"/>
      <selection pane="bottomLeft" activeCell="E140" sqref="E140"/>
      <selection pane="bottomRight" activeCell="B6" sqref="B6"/>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2021</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12923457.022485957</v>
      </c>
      <c r="N12" s="4">
        <v>8963420.0933432374</v>
      </c>
      <c r="O12" s="4">
        <v>318789.56461322459</v>
      </c>
      <c r="P12" s="4">
        <v>1095291.425465045</v>
      </c>
      <c r="Q12" s="146">
        <v>2545955.9390644478</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1146692.7889108271</v>
      </c>
      <c r="C13" s="2">
        <v>348841.81854283763</v>
      </c>
      <c r="D13" s="2">
        <v>127698.85692406262</v>
      </c>
      <c r="E13" s="2">
        <v>6114254.924262166</v>
      </c>
      <c r="F13" s="2">
        <v>7737488.3886398934</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1399263.1501536206</v>
      </c>
      <c r="C14" s="2">
        <v>746449.6069222074</v>
      </c>
      <c r="D14" s="2">
        <v>191090.70768916197</v>
      </c>
      <c r="E14" s="2">
        <v>2849165.1690810714</v>
      </c>
      <c r="F14" s="2">
        <v>5185968.6338460613</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1086019.0031764</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6271987.6370224617</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272225.06665416318</v>
      </c>
      <c r="C17" s="2">
        <v>88114.893784316315</v>
      </c>
      <c r="D17" s="2">
        <v>17220.991000000002</v>
      </c>
      <c r="E17" s="2">
        <v>538638.20633674006</v>
      </c>
      <c r="F17" s="2">
        <v>916199.15777521953</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1127038.0834994572</v>
      </c>
      <c r="C18" s="9">
        <v>658334.71313789114</v>
      </c>
      <c r="D18" s="9">
        <v>173869.71668916196</v>
      </c>
      <c r="E18" s="9">
        <v>2310526.9627443315</v>
      </c>
      <c r="F18" s="9">
        <v>5355788.4792472422</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6271987.6370224617</v>
      </c>
      <c r="N21" s="42">
        <v>2849165.1690810714</v>
      </c>
      <c r="O21" s="42">
        <v>191090.70768916197</v>
      </c>
      <c r="P21" s="42">
        <v>746449.6069222074</v>
      </c>
      <c r="Q21" s="149">
        <v>1399263.1501536206</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205390.27282140727</v>
      </c>
      <c r="C22" s="2">
        <v>655841.46273409226</v>
      </c>
      <c r="D22" s="2">
        <v>88419.896867866672</v>
      </c>
      <c r="E22" s="2">
        <v>1792702.5631892644</v>
      </c>
      <c r="F22" s="2">
        <v>2742354.1956126303</v>
      </c>
      <c r="G22" s="2" t="s">
        <v>173</v>
      </c>
      <c r="H22" s="2" t="s">
        <v>173</v>
      </c>
      <c r="I22" s="30" t="s">
        <v>17</v>
      </c>
      <c r="J22" s="31" t="s">
        <v>18</v>
      </c>
      <c r="K22" s="25"/>
      <c r="L22" s="21"/>
      <c r="M22" s="21"/>
      <c r="N22" s="21"/>
      <c r="O22" s="21"/>
      <c r="P22" s="21"/>
      <c r="Q22" s="27"/>
      <c r="R22" s="129"/>
      <c r="S22" s="133"/>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1102504.500763</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54561.803339325859</v>
      </c>
      <c r="F24" s="2">
        <v>85255.62200950089</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16485.497586599999</v>
      </c>
      <c r="N25" s="45"/>
      <c r="O25" s="26"/>
      <c r="P25" s="26"/>
      <c r="Q25" s="46"/>
      <c r="R25" s="129"/>
      <c r="S25" s="133"/>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89219.774495990001</v>
      </c>
      <c r="N26" s="4">
        <v>58879.347232132401</v>
      </c>
      <c r="O26" s="4">
        <v>110.98710005790224</v>
      </c>
      <c r="P26" s="4" t="s">
        <v>168</v>
      </c>
      <c r="Q26" s="146">
        <v>30229.440163799696</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1196717.353277229</v>
      </c>
      <c r="C27" s="2">
        <v>88617.849365692833</v>
      </c>
      <c r="D27" s="2">
        <v>101463.23829238476</v>
      </c>
      <c r="E27" s="2">
        <v>1060780.1497846136</v>
      </c>
      <c r="F27" s="2">
        <v>2447578.5907199201</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272225.06665416318</v>
      </c>
      <c r="C28" s="2">
        <v>88114.893784316315</v>
      </c>
      <c r="D28" s="2">
        <v>17220.991000000002</v>
      </c>
      <c r="E28" s="2">
        <v>538638.20633674006</v>
      </c>
      <c r="F28" s="2">
        <v>916199.15777521953</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924492.28662306583</v>
      </c>
      <c r="C29" s="9">
        <v>502.95558137651824</v>
      </c>
      <c r="D29" s="9">
        <v>84242.247292384767</v>
      </c>
      <c r="E29" s="9">
        <v>522141.94344787358</v>
      </c>
      <c r="F29" s="9">
        <v>1531379.4329447006</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2447578.5907199201</v>
      </c>
      <c r="N36" s="42">
        <v>1060780.1497846136</v>
      </c>
      <c r="O36" s="42">
        <v>101463.23829238476</v>
      </c>
      <c r="P36" s="42">
        <v>88617.849365692833</v>
      </c>
      <c r="Q36" s="149">
        <v>1196717.353277229</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2762690.052475865</v>
      </c>
      <c r="N37" s="48"/>
      <c r="O37" s="48"/>
      <c r="P37" s="44"/>
      <c r="Q37" s="6">
        <v>2762690.052475865</v>
      </c>
      <c r="R37" s="129"/>
      <c r="S37" s="136"/>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1187760.1227725009</v>
      </c>
      <c r="L38" s="7" t="s">
        <v>168</v>
      </c>
      <c r="M38" s="2">
        <v>1187760.1227725009</v>
      </c>
      <c r="N38" s="25"/>
      <c r="O38" s="29"/>
      <c r="P38" s="4">
        <v>1187760.1227725009</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1102504.500763</v>
      </c>
      <c r="L39" s="7" t="s">
        <v>168</v>
      </c>
      <c r="M39" s="2">
        <v>1102504.500763</v>
      </c>
      <c r="N39" s="25"/>
      <c r="O39" s="29"/>
      <c r="P39" s="4">
        <v>1102504.500763</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85255.62200950089</v>
      </c>
      <c r="L40" s="7" t="s">
        <v>168</v>
      </c>
      <c r="M40" s="2">
        <v>85255.62200950089</v>
      </c>
      <c r="N40" s="25"/>
      <c r="O40" s="29"/>
      <c r="P40" s="4">
        <v>85255.62200950089</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105705.27208259</v>
      </c>
      <c r="D41" s="25"/>
      <c r="E41" s="29"/>
      <c r="F41" s="2">
        <v>105705.27208259</v>
      </c>
      <c r="G41" s="2" t="s">
        <v>168</v>
      </c>
      <c r="H41" s="61">
        <v>105705.27208259</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16485.497586599999</v>
      </c>
      <c r="D42" s="25"/>
      <c r="E42" s="29"/>
      <c r="F42" s="2">
        <v>16485.497586599999</v>
      </c>
      <c r="G42" s="2" t="s">
        <v>168</v>
      </c>
      <c r="H42" s="2">
        <v>16485.497586599999</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89219.774495990001</v>
      </c>
      <c r="D43" s="45"/>
      <c r="E43" s="59"/>
      <c r="F43" s="2">
        <v>89219.774495990001</v>
      </c>
      <c r="G43" s="2" t="s">
        <v>168</v>
      </c>
      <c r="H43" s="2">
        <v>89219.774495990001</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43234.78928652047</v>
      </c>
      <c r="C44" s="2">
        <v>107448.58705094999</v>
      </c>
      <c r="D44" s="2">
        <v>90825.255020526616</v>
      </c>
      <c r="E44" s="2">
        <v>413809.02827148855</v>
      </c>
      <c r="F44" s="2">
        <v>655317.65962948569</v>
      </c>
      <c r="G44" s="2">
        <v>32577.94611711819</v>
      </c>
      <c r="H44" s="2">
        <v>687895.60574660392</v>
      </c>
      <c r="I44" s="30" t="s">
        <v>32</v>
      </c>
      <c r="J44" s="31" t="s">
        <v>33</v>
      </c>
      <c r="K44" s="3">
        <v>687895.60574660357</v>
      </c>
      <c r="L44" s="7">
        <v>296602.68301756645</v>
      </c>
      <c r="M44" s="4">
        <v>391292.92272903712</v>
      </c>
      <c r="N44" s="4">
        <v>63842.992289643669</v>
      </c>
      <c r="O44" s="4">
        <v>73681.449854235107</v>
      </c>
      <c r="P44" s="4">
        <v>21707.783973669852</v>
      </c>
      <c r="Q44" s="6">
        <v>232060.69661148847</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28069.529731810835</v>
      </c>
      <c r="C45" s="2">
        <v>107448.58705094999</v>
      </c>
      <c r="D45" s="2">
        <v>45776.227392716464</v>
      </c>
      <c r="E45" s="2">
        <v>9798.683228005284</v>
      </c>
      <c r="F45" s="2">
        <v>191093.02740348259</v>
      </c>
      <c r="G45" s="2">
        <v>13215.815272139731</v>
      </c>
      <c r="H45" s="2">
        <v>204308.84267562232</v>
      </c>
      <c r="I45" s="30" t="s">
        <v>34</v>
      </c>
      <c r="J45" s="31" t="s">
        <v>35</v>
      </c>
      <c r="K45" s="3">
        <v>204308.84267562238</v>
      </c>
      <c r="L45" s="7">
        <v>87165.759456751286</v>
      </c>
      <c r="M45" s="4">
        <v>117143.08321887109</v>
      </c>
      <c r="N45" s="4">
        <v>25907.552852093795</v>
      </c>
      <c r="O45" s="4">
        <v>70687.289782234337</v>
      </c>
      <c r="P45" s="4">
        <v>1099.4581010424311</v>
      </c>
      <c r="Q45" s="6">
        <v>19448.78248350053</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15165.259554709633</v>
      </c>
      <c r="C46" s="2">
        <v>0</v>
      </c>
      <c r="D46" s="2">
        <v>45049.027627810159</v>
      </c>
      <c r="E46" s="2">
        <v>404010.34504348325</v>
      </c>
      <c r="F46" s="2">
        <v>464224.6322260031</v>
      </c>
      <c r="G46" s="2">
        <v>19362.130844978463</v>
      </c>
      <c r="H46" s="2">
        <v>483586.76307098148</v>
      </c>
      <c r="I46" s="30" t="s">
        <v>130</v>
      </c>
      <c r="J46" s="31" t="s">
        <v>147</v>
      </c>
      <c r="K46" s="3">
        <v>483586.76307098113</v>
      </c>
      <c r="L46" s="7">
        <v>209436.92356081514</v>
      </c>
      <c r="M46" s="4">
        <v>274149.83951016597</v>
      </c>
      <c r="N46" s="4">
        <v>37935.439437549874</v>
      </c>
      <c r="O46" s="4">
        <v>2994.1600720007705</v>
      </c>
      <c r="P46" s="4">
        <v>20608.325872627422</v>
      </c>
      <c r="Q46" s="6">
        <v>212611.91412798795</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95896.322063839412</v>
      </c>
      <c r="C51" s="2">
        <v>108749.42201088999</v>
      </c>
      <c r="D51" s="2">
        <v>26183.266</v>
      </c>
      <c r="E51" s="2">
        <v>49498.538715129791</v>
      </c>
      <c r="F51" s="2">
        <v>280327.54878985917</v>
      </c>
      <c r="G51" s="2">
        <v>13577.494464683452</v>
      </c>
      <c r="H51" s="2">
        <v>293905.04325454263</v>
      </c>
      <c r="I51" s="68" t="s">
        <v>146</v>
      </c>
      <c r="J51" s="118" t="s">
        <v>152</v>
      </c>
      <c r="K51" s="3">
        <v>293905.04325454269</v>
      </c>
      <c r="L51" s="7">
        <v>90334.123343790328</v>
      </c>
      <c r="M51" s="4">
        <v>203570.91991075236</v>
      </c>
      <c r="N51" s="4">
        <v>18372.789650180006</v>
      </c>
      <c r="O51" s="4">
        <v>177564.625</v>
      </c>
      <c r="P51" s="4">
        <v>1615.6630429018605</v>
      </c>
      <c r="Q51" s="6">
        <v>6017.8422176705053</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4148233.3130780617</v>
      </c>
      <c r="C52" s="2">
        <v>1084931.8969783236</v>
      </c>
      <c r="D52" s="2">
        <v>84319.433126093267</v>
      </c>
      <c r="E52" s="2">
        <v>710814.11380276876</v>
      </c>
      <c r="F52" s="2">
        <v>6028298.7569852471</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272225.06665416318</v>
      </c>
      <c r="C53" s="2">
        <v>88114.893784316315</v>
      </c>
      <c r="D53" s="2">
        <v>17220.991000000002</v>
      </c>
      <c r="E53" s="2">
        <v>538638.20633674006</v>
      </c>
      <c r="F53" s="2">
        <v>916199.15777521953</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3876008.2464238983</v>
      </c>
      <c r="C54" s="2">
        <v>996817.00319400732</v>
      </c>
      <c r="D54" s="2">
        <v>67098.442126093258</v>
      </c>
      <c r="E54" s="2">
        <v>172175.9074660287</v>
      </c>
      <c r="F54" s="9">
        <v>5112099.5992100276</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1060780.1497846136</v>
      </c>
      <c r="O56" s="3">
        <v>101463.23829238476</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45776.227392716464</v>
      </c>
      <c r="E57" s="2">
        <v>9798.683228005284</v>
      </c>
      <c r="F57" s="21"/>
      <c r="G57" s="21"/>
      <c r="H57" s="21"/>
      <c r="I57" s="30" t="s">
        <v>34</v>
      </c>
      <c r="J57" s="31" t="s">
        <v>35</v>
      </c>
      <c r="K57" s="21"/>
      <c r="L57" s="21"/>
      <c r="M57" s="21"/>
      <c r="N57" s="2">
        <v>25907.552852093795</v>
      </c>
      <c r="O57" s="2">
        <v>70687.289782234337</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17220.991000000002</v>
      </c>
      <c r="E63" s="2">
        <v>538638.20633674006</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6028298.7569852471</v>
      </c>
      <c r="N71" s="42">
        <v>710814.11380276876</v>
      </c>
      <c r="O71" s="42">
        <v>84319.433126093267</v>
      </c>
      <c r="P71" s="42">
        <v>1084931.8969783236</v>
      </c>
      <c r="Q71" s="149">
        <v>4148233.3130780617</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292633.32820293528</v>
      </c>
      <c r="C72" s="2">
        <v>757.8502080348868</v>
      </c>
      <c r="D72" s="2">
        <v>11860.990523990617</v>
      </c>
      <c r="E72" s="2">
        <v>161473.0174888644</v>
      </c>
      <c r="F72" s="2">
        <v>466725.18642382522</v>
      </c>
      <c r="G72" s="61" t="s">
        <v>168</v>
      </c>
      <c r="H72" s="2">
        <v>466725.18642382522</v>
      </c>
      <c r="I72" s="30" t="s">
        <v>47</v>
      </c>
      <c r="J72" s="31" t="s">
        <v>48</v>
      </c>
      <c r="K72" s="3">
        <v>466725.18642382522</v>
      </c>
      <c r="L72" s="7" t="s">
        <v>168</v>
      </c>
      <c r="M72" s="4">
        <v>466725.18642382522</v>
      </c>
      <c r="N72" s="80"/>
      <c r="O72" s="81"/>
      <c r="P72" s="4">
        <v>466725.18642382522</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924853.06663214264</v>
      </c>
      <c r="C73" s="44"/>
      <c r="D73" s="44"/>
      <c r="E73" s="81"/>
      <c r="F73" s="2">
        <v>924853.06663214264</v>
      </c>
      <c r="G73" s="61" t="s">
        <v>173</v>
      </c>
      <c r="H73" s="2" t="s">
        <v>173</v>
      </c>
      <c r="I73" s="30" t="s">
        <v>49</v>
      </c>
      <c r="J73" s="82" t="s">
        <v>50</v>
      </c>
      <c r="K73" s="3" t="s">
        <v>173</v>
      </c>
      <c r="L73" s="7" t="s">
        <v>173</v>
      </c>
      <c r="M73" s="4">
        <v>926348.01349965075</v>
      </c>
      <c r="N73" s="4">
        <v>71685.605213570234</v>
      </c>
      <c r="O73" s="4">
        <v>5411.3266651399017</v>
      </c>
      <c r="P73" s="4">
        <v>844333.0438801446</v>
      </c>
      <c r="Q73" s="6">
        <v>4918.0377407959877</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4918.0377407959877</v>
      </c>
      <c r="C74" s="2">
        <v>869700.53415328276</v>
      </c>
      <c r="D74" s="2">
        <v>4016.2216651399012</v>
      </c>
      <c r="E74" s="2">
        <v>71685.605213570234</v>
      </c>
      <c r="F74" s="2">
        <v>950320.39877278893</v>
      </c>
      <c r="G74" s="61" t="s">
        <v>173</v>
      </c>
      <c r="H74" s="2" t="s">
        <v>173</v>
      </c>
      <c r="I74" s="30" t="s">
        <v>51</v>
      </c>
      <c r="J74" s="82" t="s">
        <v>52</v>
      </c>
      <c r="K74" s="2" t="s">
        <v>173</v>
      </c>
      <c r="L74" s="61" t="s">
        <v>173</v>
      </c>
      <c r="M74" s="2">
        <v>972351.31543934939</v>
      </c>
      <c r="N74" s="44"/>
      <c r="O74" s="44"/>
      <c r="P74" s="44"/>
      <c r="Q74" s="6">
        <v>972351.31543934939</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72499.067196602016</v>
      </c>
      <c r="C75" s="2">
        <v>183552.44759212036</v>
      </c>
      <c r="D75" s="2">
        <v>48031.377775011148</v>
      </c>
      <c r="E75" s="2">
        <v>29419.266754331864</v>
      </c>
      <c r="F75" s="2">
        <v>333502.15931806539</v>
      </c>
      <c r="G75" s="61" t="s">
        <v>173</v>
      </c>
      <c r="H75" s="2" t="s">
        <v>173</v>
      </c>
      <c r="I75" s="30" t="s">
        <v>53</v>
      </c>
      <c r="J75" s="31" t="s">
        <v>54</v>
      </c>
      <c r="K75" s="2" t="s">
        <v>173</v>
      </c>
      <c r="L75" s="61" t="s">
        <v>173</v>
      </c>
      <c r="M75" s="2">
        <v>770996.0240491369</v>
      </c>
      <c r="N75" s="4">
        <v>40989.255611143737</v>
      </c>
      <c r="O75" s="2">
        <v>47800.274828623391</v>
      </c>
      <c r="P75" s="2">
        <v>82959.022846551889</v>
      </c>
      <c r="Q75" s="6">
        <v>599247.47076281789</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10463.072954918352</v>
      </c>
      <c r="C76" s="2">
        <v>2329.7782459745499</v>
      </c>
      <c r="D76" s="2">
        <v>9546.3719584711544</v>
      </c>
      <c r="E76" s="2">
        <v>16238.342940226054</v>
      </c>
      <c r="F76" s="2">
        <v>38577.566099590113</v>
      </c>
      <c r="G76" s="61" t="s">
        <v>173</v>
      </c>
      <c r="H76" s="2" t="s">
        <v>173</v>
      </c>
      <c r="I76" s="73" t="s">
        <v>55</v>
      </c>
      <c r="J76" s="74" t="s">
        <v>56</v>
      </c>
      <c r="K76" s="2" t="s">
        <v>173</v>
      </c>
      <c r="L76" s="61" t="s">
        <v>173</v>
      </c>
      <c r="M76" s="2">
        <v>37822.726999999999</v>
      </c>
      <c r="N76" s="80"/>
      <c r="O76" s="2">
        <v>37822.726999999999</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37822.726999999999</v>
      </c>
      <c r="E77" s="22"/>
      <c r="F77" s="2">
        <v>37822.726999999999</v>
      </c>
      <c r="G77" s="61" t="s">
        <v>173</v>
      </c>
      <c r="H77" s="2" t="s">
        <v>173</v>
      </c>
      <c r="I77" s="73" t="s">
        <v>57</v>
      </c>
      <c r="J77" s="74" t="s">
        <v>58</v>
      </c>
      <c r="K77" s="3" t="s">
        <v>173</v>
      </c>
      <c r="L77" s="7" t="s">
        <v>173</v>
      </c>
      <c r="M77" s="4">
        <v>45605.674312189432</v>
      </c>
      <c r="N77" s="4">
        <v>24219.203573143735</v>
      </c>
      <c r="O77" s="4">
        <v>9977.5478286233902</v>
      </c>
      <c r="P77" s="4">
        <v>2121.6475771739874</v>
      </c>
      <c r="Q77" s="6">
        <v>9287.2753332483189</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62035.994241683664</v>
      </c>
      <c r="C78" s="2">
        <v>181222.66934614582</v>
      </c>
      <c r="D78" s="2">
        <v>662.27881653999998</v>
      </c>
      <c r="E78" s="2">
        <v>13180.92381410581</v>
      </c>
      <c r="F78" s="2">
        <v>257101.86621847528</v>
      </c>
      <c r="G78" s="61" t="s">
        <v>173</v>
      </c>
      <c r="H78" s="2" t="s">
        <v>173</v>
      </c>
      <c r="I78" s="73" t="s">
        <v>127</v>
      </c>
      <c r="J78" s="74" t="s">
        <v>128</v>
      </c>
      <c r="K78" s="3" t="s">
        <v>173</v>
      </c>
      <c r="L78" s="7" t="s">
        <v>173</v>
      </c>
      <c r="M78" s="4">
        <v>687567.62273694761</v>
      </c>
      <c r="N78" s="2">
        <v>16770.052038000002</v>
      </c>
      <c r="O78" s="2">
        <v>0</v>
      </c>
      <c r="P78" s="4">
        <v>80837.375269377895</v>
      </c>
      <c r="Q78" s="6">
        <v>589960.19542956969</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4429846.6372485496</v>
      </c>
      <c r="C81" s="2">
        <v>1424938.3181754078</v>
      </c>
      <c r="D81" s="2">
        <v>73622.444655714891</v>
      </c>
      <c r="E81" s="2">
        <v>560911.08517071616</v>
      </c>
      <c r="F81" s="2">
        <v>6489318.4852503883</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272225.06665416318</v>
      </c>
      <c r="C82" s="2">
        <v>88114.893784316315</v>
      </c>
      <c r="D82" s="2">
        <v>17220.991000000002</v>
      </c>
      <c r="E82" s="2">
        <v>538638.20633674006</v>
      </c>
      <c r="F82" s="2">
        <v>916199.15777521953</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4157621.5705943862</v>
      </c>
      <c r="C83" s="9">
        <v>1336823.4243910916</v>
      </c>
      <c r="D83" s="9">
        <v>56401.453655714889</v>
      </c>
      <c r="E83" s="9">
        <v>22272.878833976109</v>
      </c>
      <c r="F83" s="9">
        <v>5573119.3274751687</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6"/>
      <c r="J84" s="156"/>
      <c r="K84" s="156"/>
      <c r="L84" s="156"/>
      <c r="M84" s="156"/>
      <c r="N84" s="156"/>
      <c r="O84" s="156"/>
      <c r="P84" s="156"/>
      <c r="Q84" s="206"/>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6489318.4852503883</v>
      </c>
      <c r="N85" s="42">
        <v>560911.08517071616</v>
      </c>
      <c r="O85" s="42">
        <v>73622.444655714891</v>
      </c>
      <c r="P85" s="42">
        <v>1424938.3181754078</v>
      </c>
      <c r="Q85" s="149">
        <v>4429846.6372485496</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4138325.7176834908</v>
      </c>
      <c r="C86" s="2">
        <v>1056220.3454153356</v>
      </c>
      <c r="D86" s="25"/>
      <c r="E86" s="29"/>
      <c r="F86" s="2">
        <v>5194546.0630988264</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4138325.7176834908</v>
      </c>
      <c r="C87" s="2">
        <v>626677.74787272932</v>
      </c>
      <c r="D87" s="25"/>
      <c r="E87" s="29"/>
      <c r="F87" s="2">
        <v>4765003.4655562202</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429542.59754260618</v>
      </c>
      <c r="D88" s="45"/>
      <c r="E88" s="59"/>
      <c r="F88" s="2">
        <v>429542.59754260618</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1395.1759999999999</v>
      </c>
      <c r="E89" s="2" t="s">
        <v>168</v>
      </c>
      <c r="F89" s="2">
        <v>1395.1759999999999</v>
      </c>
      <c r="G89" s="61" t="s">
        <v>168</v>
      </c>
      <c r="H89" s="2">
        <v>1395.1759999999999</v>
      </c>
      <c r="I89" s="30" t="s">
        <v>73</v>
      </c>
      <c r="J89" s="119" t="s">
        <v>155</v>
      </c>
      <c r="K89" s="2">
        <v>1395.1759999999999</v>
      </c>
      <c r="L89" s="2" t="s">
        <v>168</v>
      </c>
      <c r="M89" s="2">
        <v>1395.1759999999999</v>
      </c>
      <c r="N89" s="21"/>
      <c r="O89" s="21"/>
      <c r="P89" s="21"/>
      <c r="Q89" s="6">
        <v>1395.1759999999999</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292916.09556505905</v>
      </c>
      <c r="C90" s="2">
        <v>368717.97276007221</v>
      </c>
      <c r="D90" s="2">
        <v>72227.268655714885</v>
      </c>
      <c r="E90" s="2">
        <v>560911.08517071616</v>
      </c>
      <c r="F90" s="2">
        <v>1294772.4221515623</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272225.06665416318</v>
      </c>
      <c r="C91" s="2">
        <v>88114.893784316315</v>
      </c>
      <c r="D91" s="2">
        <v>17220.991000000002</v>
      </c>
      <c r="E91" s="2">
        <v>538638.20633674006</v>
      </c>
      <c r="F91" s="2">
        <v>916199.15777521953</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20691.028910895868</v>
      </c>
      <c r="C92" s="2">
        <v>280603.0789757559</v>
      </c>
      <c r="D92" s="2">
        <v>55006.277655714883</v>
      </c>
      <c r="E92" s="2">
        <v>22272.878833976109</v>
      </c>
      <c r="F92" s="2">
        <v>378573.26437634276</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210" t="s">
        <v>0</v>
      </c>
      <c r="J93" s="211"/>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5"/>
      <c r="J97" s="205"/>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3442671.1427199589</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2521948.594514674</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920722.5482052851</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3944041.3141283728</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3190224.7836322179</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753816.53049615491</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501370.17140841368</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7367933.2372440286</v>
      </c>
      <c r="G105" s="2" t="s">
        <v>173</v>
      </c>
      <c r="H105" s="2" t="s">
        <v>173</v>
      </c>
      <c r="I105" s="30" t="s">
        <v>124</v>
      </c>
      <c r="J105" s="31" t="s">
        <v>125</v>
      </c>
      <c r="K105" s="2" t="s">
        <v>173</v>
      </c>
      <c r="L105" s="61" t="s">
        <v>173</v>
      </c>
      <c r="M105" s="2">
        <v>7585264.0854719551</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284039.32318048744</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207" t="s">
        <v>87</v>
      </c>
      <c r="J108" s="20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209"/>
      <c r="J112" s="209"/>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662612.58755683014</v>
      </c>
      <c r="L113" s="3">
        <v>284039.32318048744</v>
      </c>
      <c r="M113" s="3">
        <v>378573.26437634276</v>
      </c>
      <c r="N113" s="42">
        <v>22272.878833976109</v>
      </c>
      <c r="O113" s="42">
        <v>55006.277655714883</v>
      </c>
      <c r="P113" s="42">
        <v>280603.0789757559</v>
      </c>
      <c r="Q113" s="95">
        <v>20691.028910895868</v>
      </c>
      <c r="R113" s="140"/>
      <c r="S113" s="140"/>
      <c r="T113" s="140"/>
      <c r="U113" s="140"/>
      <c r="V113" s="140"/>
      <c r="W113" s="140"/>
      <c r="X113" s="140"/>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63434.676381900004</v>
      </c>
      <c r="G114" s="2">
        <v>0</v>
      </c>
      <c r="H114" s="2">
        <v>63434.676381900004</v>
      </c>
      <c r="I114" s="96" t="s">
        <v>90</v>
      </c>
      <c r="J114" s="97" t="s">
        <v>91</v>
      </c>
      <c r="K114" s="3">
        <v>63434.676381899997</v>
      </c>
      <c r="L114" s="7">
        <v>264.52665000000002</v>
      </c>
      <c r="M114" s="4">
        <v>63170.149731899997</v>
      </c>
      <c r="N114" s="4" t="s">
        <v>173</v>
      </c>
      <c r="O114" s="4" t="s">
        <v>173</v>
      </c>
      <c r="P114" s="4" t="s">
        <v>173</v>
      </c>
      <c r="Q114" s="6" t="s">
        <v>173</v>
      </c>
      <c r="R114" s="140"/>
      <c r="S114" s="140"/>
      <c r="T114" s="140"/>
      <c r="U114" s="140"/>
      <c r="V114" s="140"/>
      <c r="W114" s="140"/>
      <c r="X114" s="140"/>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378308.73772634275</v>
      </c>
      <c r="G119" s="103">
        <v>284303.84983048745</v>
      </c>
      <c r="H119" s="103">
        <v>662612.58755683014</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662612.58755683014</v>
      </c>
      <c r="L121" s="42">
        <v>284303.84983048745</v>
      </c>
      <c r="M121" s="3">
        <v>378308.73772634275</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158091.86990725467</v>
      </c>
      <c r="C122" s="2">
        <v>473921.25490098062</v>
      </c>
      <c r="D122" s="2">
        <v>16434.850310687911</v>
      </c>
      <c r="E122" s="2">
        <v>930363.77021313109</v>
      </c>
      <c r="F122" s="2">
        <v>1578811.7453320541</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148056.78218308775</v>
      </c>
      <c r="C123" s="2">
        <v>433136.51307024295</v>
      </c>
      <c r="D123" s="2">
        <v>18999.852952824316</v>
      </c>
      <c r="E123" s="2">
        <v>859165.34403460484</v>
      </c>
      <c r="F123" s="2">
        <v>1459358.4922407598</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10035.087724166937</v>
      </c>
      <c r="C124" s="2">
        <v>40784.741830737694</v>
      </c>
      <c r="D124" s="2">
        <v>-2565.0026421364046</v>
      </c>
      <c r="E124" s="2">
        <v>71198.426178526192</v>
      </c>
      <c r="F124" s="2">
        <v>119453.25309129442</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10035.087724166937</v>
      </c>
      <c r="C125" s="2">
        <v>40773.76825515728</v>
      </c>
      <c r="D125" s="2">
        <v>-2565.0026421364046</v>
      </c>
      <c r="E125" s="2">
        <v>71198.426178526192</v>
      </c>
      <c r="F125" s="2">
        <v>119442.27951571401</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10.973575580413</v>
      </c>
      <c r="D126" s="2">
        <v>0</v>
      </c>
      <c r="E126" s="2">
        <v>0</v>
      </c>
      <c r="F126" s="2">
        <v>10.973575580413</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916199.15777521953</v>
      </c>
      <c r="N127" s="61">
        <v>538638.20633674006</v>
      </c>
      <c r="O127" s="61">
        <v>17220.991000000002</v>
      </c>
      <c r="P127" s="2">
        <v>88114.893784316315</v>
      </c>
      <c r="Q127" s="101">
        <v>272225.06665416318</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-36574.017592395641</v>
      </c>
      <c r="C128" s="2">
        <v>22591.734</v>
      </c>
      <c r="D128" s="3">
        <v>20.132000000000001</v>
      </c>
      <c r="E128" s="3">
        <v>16690.537</v>
      </c>
      <c r="F128" s="2">
        <v>2728.3854076043644</v>
      </c>
      <c r="G128" s="3">
        <v>-2728.3854076043622</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-287032.23523809644</v>
      </c>
      <c r="G129" s="150">
        <v>287032.23523809179</v>
      </c>
      <c r="H129" s="9">
        <v>-4.6566128730773926E-9</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12:Q112"/>
    <mergeCell ref="B120:Q120"/>
    <mergeCell ref="L109:L111"/>
    <mergeCell ref="M109:M111"/>
    <mergeCell ref="N109:N111"/>
    <mergeCell ref="O109:O111"/>
    <mergeCell ref="P109:P111"/>
    <mergeCell ref="Q109:Q111"/>
    <mergeCell ref="D109:D111"/>
    <mergeCell ref="E109:E111"/>
    <mergeCell ref="F109:F111"/>
    <mergeCell ref="G109:G111"/>
    <mergeCell ref="H109:H111"/>
    <mergeCell ref="K109:K111"/>
    <mergeCell ref="B97:Q97"/>
    <mergeCell ref="B107:Q107"/>
    <mergeCell ref="G94:G96"/>
    <mergeCell ref="H94:H96"/>
    <mergeCell ref="K94:K96"/>
    <mergeCell ref="L94:L96"/>
    <mergeCell ref="M94:M96"/>
    <mergeCell ref="N94:N96"/>
    <mergeCell ref="B108:H108"/>
    <mergeCell ref="I108:J111"/>
    <mergeCell ref="K108:Q108"/>
    <mergeCell ref="B109:B111"/>
    <mergeCell ref="C109:C111"/>
    <mergeCell ref="P67:P69"/>
    <mergeCell ref="B70:Q70"/>
    <mergeCell ref="B84:Q84"/>
    <mergeCell ref="B93:H93"/>
    <mergeCell ref="I93:J96"/>
    <mergeCell ref="K93:Q93"/>
    <mergeCell ref="B94:B96"/>
    <mergeCell ref="C94:C96"/>
    <mergeCell ref="D94:D96"/>
    <mergeCell ref="E94:E96"/>
    <mergeCell ref="F94:F96"/>
    <mergeCell ref="O94:O96"/>
    <mergeCell ref="P94:P96"/>
    <mergeCell ref="Q94:Q96"/>
    <mergeCell ref="B35:Q35"/>
    <mergeCell ref="B55:Q55"/>
    <mergeCell ref="G32:G34"/>
    <mergeCell ref="H32:H34"/>
    <mergeCell ref="K32:K34"/>
    <mergeCell ref="L32:L34"/>
    <mergeCell ref="M32:M34"/>
    <mergeCell ref="N32:N34"/>
    <mergeCell ref="B66:H66"/>
    <mergeCell ref="I66:J69"/>
    <mergeCell ref="K66:Q66"/>
    <mergeCell ref="B67:B69"/>
    <mergeCell ref="C67:C69"/>
    <mergeCell ref="Q67:Q69"/>
    <mergeCell ref="D67:D69"/>
    <mergeCell ref="E67:E69"/>
    <mergeCell ref="F67:F69"/>
    <mergeCell ref="G67:G69"/>
    <mergeCell ref="H67:H69"/>
    <mergeCell ref="K67:K69"/>
    <mergeCell ref="L67:L69"/>
    <mergeCell ref="M67:M69"/>
    <mergeCell ref="N67:N69"/>
    <mergeCell ref="O67:O69"/>
    <mergeCell ref="B19:J19"/>
    <mergeCell ref="B20:Q20"/>
    <mergeCell ref="B31:H31"/>
    <mergeCell ref="I31:J34"/>
    <mergeCell ref="K31:Q31"/>
    <mergeCell ref="B32:B34"/>
    <mergeCell ref="C32:C34"/>
    <mergeCell ref="D32:D34"/>
    <mergeCell ref="E32:E34"/>
    <mergeCell ref="F32:F34"/>
    <mergeCell ref="O32:O34"/>
    <mergeCell ref="P32:P34"/>
    <mergeCell ref="Q32:Q34"/>
    <mergeCell ref="B11:Q11"/>
    <mergeCell ref="E8:E10"/>
    <mergeCell ref="F8:F10"/>
    <mergeCell ref="G8:G10"/>
    <mergeCell ref="H8:H10"/>
    <mergeCell ref="K8:K10"/>
    <mergeCell ref="L8:L10"/>
    <mergeCell ref="M8:M10"/>
    <mergeCell ref="N8:N10"/>
    <mergeCell ref="O8:O10"/>
    <mergeCell ref="P8:P10"/>
    <mergeCell ref="Q8:Q10"/>
    <mergeCell ref="B2:Q2"/>
    <mergeCell ref="B3:Q3"/>
    <mergeCell ref="B4:Q4"/>
    <mergeCell ref="B5:Q5"/>
    <mergeCell ref="B7:H7"/>
    <mergeCell ref="I7:J10"/>
    <mergeCell ref="K7:Q7"/>
    <mergeCell ref="B8:B10"/>
    <mergeCell ref="C8:C10"/>
    <mergeCell ref="D8:D10"/>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workbookViewId="0">
      <pane xSplit="1" ySplit="5" topLeftCell="B6" activePane="bottomRight" state="frozen"/>
      <selection activeCell="E140" sqref="E140"/>
      <selection pane="topRight" activeCell="E140" sqref="E140"/>
      <selection pane="bottomLeft" activeCell="E140" sqref="E140"/>
      <selection pane="bottomRight" activeCell="B6" sqref="B6"/>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2022</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15042493.095869089</v>
      </c>
      <c r="N12" s="4">
        <v>10445318.020363748</v>
      </c>
      <c r="O12" s="4">
        <v>378241.04891725734</v>
      </c>
      <c r="P12" s="4">
        <v>1215120.9103448959</v>
      </c>
      <c r="Q12" s="146">
        <v>3003813.1162431859</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1391913.8191600842</v>
      </c>
      <c r="C13" s="2">
        <v>401985.62087000004</v>
      </c>
      <c r="D13" s="2">
        <v>154067.53715887206</v>
      </c>
      <c r="E13" s="2">
        <v>7130867.4546232661</v>
      </c>
      <c r="F13" s="2">
        <v>9078834.431812223</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1611899.2970831015</v>
      </c>
      <c r="C14" s="2">
        <v>813135.28947489592</v>
      </c>
      <c r="D14" s="2">
        <v>224173.51175838528</v>
      </c>
      <c r="E14" s="2">
        <v>3314450.565740482</v>
      </c>
      <c r="F14" s="2">
        <v>5963658.6640568646</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1133970.48764061</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7097629.1516974745</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309599.03252747451</v>
      </c>
      <c r="C17" s="2">
        <v>99919.857422895628</v>
      </c>
      <c r="D17" s="2">
        <v>19162.563964069999</v>
      </c>
      <c r="E17" s="2">
        <v>605908.63413726003</v>
      </c>
      <c r="F17" s="2">
        <v>1034590.0880517003</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1302300.264555627</v>
      </c>
      <c r="C18" s="9">
        <v>713215.43205200031</v>
      </c>
      <c r="D18" s="9">
        <v>205010.94779431529</v>
      </c>
      <c r="E18" s="9">
        <v>2708541.9316032222</v>
      </c>
      <c r="F18" s="9">
        <v>6063039.0636457745</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7097629.1516974745</v>
      </c>
      <c r="N21" s="42">
        <v>3314450.565740482</v>
      </c>
      <c r="O21" s="42">
        <v>224173.51175838528</v>
      </c>
      <c r="P21" s="42">
        <v>813135.28947489592</v>
      </c>
      <c r="Q21" s="149">
        <v>1611899.2970831015</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228312.76775008682</v>
      </c>
      <c r="C22" s="2">
        <v>710703.97027199995</v>
      </c>
      <c r="D22" s="2">
        <v>94072.345162926751</v>
      </c>
      <c r="E22" s="2">
        <v>2084171.6853502209</v>
      </c>
      <c r="F22" s="2">
        <v>3117260.7685352345</v>
      </c>
      <c r="G22" s="2" t="s">
        <v>173</v>
      </c>
      <c r="H22" s="2" t="s">
        <v>173</v>
      </c>
      <c r="I22" s="30" t="s">
        <v>17</v>
      </c>
      <c r="J22" s="31" t="s">
        <v>18</v>
      </c>
      <c r="K22" s="25"/>
      <c r="L22" s="21"/>
      <c r="M22" s="21"/>
      <c r="N22" s="21"/>
      <c r="O22" s="21"/>
      <c r="P22" s="21"/>
      <c r="Q22" s="27"/>
      <c r="R22" s="129"/>
      <c r="S22" s="133"/>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1263048.2760000001</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58457.294451998641</v>
      </c>
      <c r="F24" s="2">
        <v>90357.877396413503</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129077.78835938999</v>
      </c>
      <c r="N25" s="45"/>
      <c r="O25" s="26"/>
      <c r="P25" s="26"/>
      <c r="Q25" s="46"/>
      <c r="R25" s="129"/>
      <c r="S25" s="133"/>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34133.624332619998</v>
      </c>
      <c r="N26" s="4">
        <v>3361.3820000000005</v>
      </c>
      <c r="O26" s="4">
        <v>0</v>
      </c>
      <c r="P26" s="4" t="s">
        <v>168</v>
      </c>
      <c r="Q26" s="146">
        <v>30772.242332619997</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1385771.1197679499</v>
      </c>
      <c r="C27" s="2">
        <v>100475.76923048968</v>
      </c>
      <c r="D27" s="2">
        <v>128743.78552113484</v>
      </c>
      <c r="E27" s="2">
        <v>1175182.9679382625</v>
      </c>
      <c r="F27" s="2">
        <v>2790173.6424578368</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309599.03252747451</v>
      </c>
      <c r="C28" s="2">
        <v>99919.857422895628</v>
      </c>
      <c r="D28" s="2">
        <v>19162.563964069999</v>
      </c>
      <c r="E28" s="2">
        <v>605908.63413726003</v>
      </c>
      <c r="F28" s="2">
        <v>1034590.0880517003</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1076172.0872404755</v>
      </c>
      <c r="C29" s="9">
        <v>555.91180759404961</v>
      </c>
      <c r="D29" s="9">
        <v>109581.22155706484</v>
      </c>
      <c r="E29" s="9">
        <v>569274.33380100247</v>
      </c>
      <c r="F29" s="9">
        <v>1755583.5544061365</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2790173.6424578368</v>
      </c>
      <c r="N36" s="42">
        <v>1175182.9679382625</v>
      </c>
      <c r="O36" s="42">
        <v>128743.78552113484</v>
      </c>
      <c r="P36" s="42">
        <v>100475.76923048968</v>
      </c>
      <c r="Q36" s="149">
        <v>1385771.1197679499</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3141055.0026289425</v>
      </c>
      <c r="N37" s="48"/>
      <c r="O37" s="48"/>
      <c r="P37" s="44"/>
      <c r="Q37" s="6">
        <v>3141055.0026289425</v>
      </c>
      <c r="R37" s="129"/>
      <c r="S37" s="136"/>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1353406.1533964137</v>
      </c>
      <c r="L38" s="7" t="s">
        <v>168</v>
      </c>
      <c r="M38" s="2">
        <v>1353406.1533964137</v>
      </c>
      <c r="N38" s="25"/>
      <c r="O38" s="29"/>
      <c r="P38" s="4">
        <v>1353406.1533964137</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1263048.2760000001</v>
      </c>
      <c r="L39" s="7" t="s">
        <v>168</v>
      </c>
      <c r="M39" s="2">
        <v>1263048.2760000001</v>
      </c>
      <c r="N39" s="25"/>
      <c r="O39" s="29"/>
      <c r="P39" s="4">
        <v>1263048.2760000001</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90357.877396413503</v>
      </c>
      <c r="L40" s="7" t="s">
        <v>168</v>
      </c>
      <c r="M40" s="2">
        <v>90357.877396413503</v>
      </c>
      <c r="N40" s="25"/>
      <c r="O40" s="29"/>
      <c r="P40" s="4">
        <v>90357.877396413503</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163211.41269201</v>
      </c>
      <c r="D41" s="25"/>
      <c r="E41" s="29"/>
      <c r="F41" s="2">
        <v>163211.41269201</v>
      </c>
      <c r="G41" s="2" t="s">
        <v>168</v>
      </c>
      <c r="H41" s="61">
        <v>163211.41269201</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129077.78835938999</v>
      </c>
      <c r="D42" s="25"/>
      <c r="E42" s="29"/>
      <c r="F42" s="2">
        <v>129077.78835938999</v>
      </c>
      <c r="G42" s="2" t="s">
        <v>168</v>
      </c>
      <c r="H42" s="2">
        <v>129077.78835938999</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34133.624332619998</v>
      </c>
      <c r="D43" s="45"/>
      <c r="E43" s="59"/>
      <c r="F43" s="2">
        <v>34133.624332619998</v>
      </c>
      <c r="G43" s="2" t="s">
        <v>168</v>
      </c>
      <c r="H43" s="2">
        <v>34133.624332619998</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51342.470170467932</v>
      </c>
      <c r="C44" s="2">
        <v>105599.42923532825</v>
      </c>
      <c r="D44" s="2">
        <v>142739.57627146432</v>
      </c>
      <c r="E44" s="2">
        <v>533406.94046958582</v>
      </c>
      <c r="F44" s="2">
        <v>833088.41614684637</v>
      </c>
      <c r="G44" s="2">
        <v>38556.701052343604</v>
      </c>
      <c r="H44" s="2">
        <v>871645.11719918996</v>
      </c>
      <c r="I44" s="30" t="s">
        <v>32</v>
      </c>
      <c r="J44" s="31" t="s">
        <v>33</v>
      </c>
      <c r="K44" s="3">
        <v>871645.11719918996</v>
      </c>
      <c r="L44" s="7">
        <v>413722.35714931338</v>
      </c>
      <c r="M44" s="4">
        <v>457922.76004987652</v>
      </c>
      <c r="N44" s="4">
        <v>91863.701161968565</v>
      </c>
      <c r="O44" s="4">
        <v>96738.062514219491</v>
      </c>
      <c r="P44" s="4">
        <v>42164.438101499662</v>
      </c>
      <c r="Q44" s="6">
        <v>227156.55827218876</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34454.818340691578</v>
      </c>
      <c r="C45" s="2">
        <v>105599.42923532825</v>
      </c>
      <c r="D45" s="2">
        <v>74848.206110797619</v>
      </c>
      <c r="E45" s="2">
        <v>27042.068546922386</v>
      </c>
      <c r="F45" s="2">
        <v>241944.52223373984</v>
      </c>
      <c r="G45" s="2">
        <v>12268.808882018087</v>
      </c>
      <c r="H45" s="2">
        <v>254213.33111575793</v>
      </c>
      <c r="I45" s="30" t="s">
        <v>34</v>
      </c>
      <c r="J45" s="31" t="s">
        <v>35</v>
      </c>
      <c r="K45" s="3">
        <v>254213.33111575787</v>
      </c>
      <c r="L45" s="7">
        <v>92906.081005803091</v>
      </c>
      <c r="M45" s="4">
        <v>161307.2501099548</v>
      </c>
      <c r="N45" s="4">
        <v>35370.738886118517</v>
      </c>
      <c r="O45" s="4">
        <v>92940.097224551893</v>
      </c>
      <c r="P45" s="4">
        <v>2083.6366293579545</v>
      </c>
      <c r="Q45" s="6">
        <v>30912.777369926433</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16887.651829776354</v>
      </c>
      <c r="C46" s="2">
        <v>0</v>
      </c>
      <c r="D46" s="2">
        <v>67891.370160666716</v>
      </c>
      <c r="E46" s="2">
        <v>506364.87192266335</v>
      </c>
      <c r="F46" s="2">
        <v>591143.89391310641</v>
      </c>
      <c r="G46" s="2">
        <v>26287.892170325511</v>
      </c>
      <c r="H46" s="2">
        <v>617431.78608343203</v>
      </c>
      <c r="I46" s="30" t="s">
        <v>130</v>
      </c>
      <c r="J46" s="31" t="s">
        <v>147</v>
      </c>
      <c r="K46" s="3">
        <v>617431.78608343203</v>
      </c>
      <c r="L46" s="7">
        <v>320816.27614351024</v>
      </c>
      <c r="M46" s="4">
        <v>296615.50993992173</v>
      </c>
      <c r="N46" s="4">
        <v>56492.962275850055</v>
      </c>
      <c r="O46" s="4">
        <v>3797.9652896676062</v>
      </c>
      <c r="P46" s="4">
        <v>40080.801472141713</v>
      </c>
      <c r="Q46" s="6">
        <v>196243.78090226231</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107048.08760985329</v>
      </c>
      <c r="C51" s="2">
        <v>107222.44523940001</v>
      </c>
      <c r="D51" s="2">
        <v>41644.72672033</v>
      </c>
      <c r="E51" s="2">
        <v>81252.620127680682</v>
      </c>
      <c r="F51" s="2">
        <v>337167.879697264</v>
      </c>
      <c r="G51" s="2">
        <v>13114.184779058513</v>
      </c>
      <c r="H51" s="2">
        <v>350282.0644763225</v>
      </c>
      <c r="I51" s="68" t="s">
        <v>146</v>
      </c>
      <c r="J51" s="118" t="s">
        <v>152</v>
      </c>
      <c r="K51" s="3">
        <v>350282.0644763225</v>
      </c>
      <c r="L51" s="7">
        <v>99889.451839562418</v>
      </c>
      <c r="M51" s="4">
        <v>250392.61263676005</v>
      </c>
      <c r="N51" s="4">
        <v>25166.337366830005</v>
      </c>
      <c r="O51" s="4">
        <v>216140.17499999999</v>
      </c>
      <c r="P51" s="4">
        <v>3715.9679219125301</v>
      </c>
      <c r="Q51" s="6">
        <v>5370.1323480175333</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4702640.2104986142</v>
      </c>
      <c r="C52" s="2">
        <v>1227235.5188010647</v>
      </c>
      <c r="D52" s="2">
        <v>82742.271763890021</v>
      </c>
      <c r="E52" s="2">
        <v>733639.7286306452</v>
      </c>
      <c r="F52" s="2">
        <v>6746257.7296942137</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309599.03252747451</v>
      </c>
      <c r="C53" s="2">
        <v>99919.857422895628</v>
      </c>
      <c r="D53" s="2">
        <v>19162.563964069999</v>
      </c>
      <c r="E53" s="2">
        <v>605908.63413726003</v>
      </c>
      <c r="F53" s="2">
        <v>1034590.0880517003</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4393041.1779711396</v>
      </c>
      <c r="C54" s="2">
        <v>1127315.661378169</v>
      </c>
      <c r="D54" s="2">
        <v>63579.707799820026</v>
      </c>
      <c r="E54" s="2">
        <v>127731.09449338517</v>
      </c>
      <c r="F54" s="9">
        <v>5711667.6416425137</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1175182.9679382625</v>
      </c>
      <c r="O56" s="3">
        <v>128743.78552113484</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74848.206110797619</v>
      </c>
      <c r="E57" s="2">
        <v>27042.068546922386</v>
      </c>
      <c r="F57" s="21"/>
      <c r="G57" s="21"/>
      <c r="H57" s="21"/>
      <c r="I57" s="30" t="s">
        <v>34</v>
      </c>
      <c r="J57" s="31" t="s">
        <v>35</v>
      </c>
      <c r="K57" s="21"/>
      <c r="L57" s="21"/>
      <c r="M57" s="21"/>
      <c r="N57" s="2">
        <v>35370.738886118517</v>
      </c>
      <c r="O57" s="2">
        <v>92940.097224551893</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19162.563964069999</v>
      </c>
      <c r="E63" s="2">
        <v>605908.63413726003</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6746257.7296942137</v>
      </c>
      <c r="N71" s="42">
        <v>733639.7286306452</v>
      </c>
      <c r="O71" s="42">
        <v>82742.271763890021</v>
      </c>
      <c r="P71" s="42">
        <v>1227235.5188010647</v>
      </c>
      <c r="Q71" s="149">
        <v>4702640.2104986142</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343799.60620303778</v>
      </c>
      <c r="C72" s="2">
        <v>742.19543676800799</v>
      </c>
      <c r="D72" s="2">
        <v>12637.638867005689</v>
      </c>
      <c r="E72" s="2">
        <v>219215.08201234895</v>
      </c>
      <c r="F72" s="2">
        <v>576394.52251916041</v>
      </c>
      <c r="G72" s="61" t="s">
        <v>168</v>
      </c>
      <c r="H72" s="2">
        <v>576394.52251916041</v>
      </c>
      <c r="I72" s="30" t="s">
        <v>47</v>
      </c>
      <c r="J72" s="31" t="s">
        <v>48</v>
      </c>
      <c r="K72" s="3">
        <v>576394.52251916053</v>
      </c>
      <c r="L72" s="7" t="s">
        <v>168</v>
      </c>
      <c r="M72" s="4">
        <v>576394.52251916053</v>
      </c>
      <c r="N72" s="80"/>
      <c r="O72" s="81"/>
      <c r="P72" s="4">
        <v>576394.52251916053</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1042191.0781037624</v>
      </c>
      <c r="C73" s="44"/>
      <c r="D73" s="44"/>
      <c r="E73" s="81"/>
      <c r="F73" s="2">
        <v>1042191.0781037624</v>
      </c>
      <c r="G73" s="61" t="s">
        <v>173</v>
      </c>
      <c r="H73" s="2" t="s">
        <v>173</v>
      </c>
      <c r="I73" s="30" t="s">
        <v>49</v>
      </c>
      <c r="J73" s="82" t="s">
        <v>50</v>
      </c>
      <c r="K73" s="3" t="s">
        <v>173</v>
      </c>
      <c r="L73" s="7" t="s">
        <v>173</v>
      </c>
      <c r="M73" s="4">
        <v>1041160.0406066434</v>
      </c>
      <c r="N73" s="4">
        <v>89048.351648483018</v>
      </c>
      <c r="O73" s="4">
        <v>6175.4621440402825</v>
      </c>
      <c r="P73" s="4">
        <v>940157.80385643838</v>
      </c>
      <c r="Q73" s="6">
        <v>5778.4229576817306</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5778.4229576817306</v>
      </c>
      <c r="C74" s="2">
        <v>947570.71190667991</v>
      </c>
      <c r="D74" s="2">
        <v>5512.2251440402833</v>
      </c>
      <c r="E74" s="2">
        <v>89048.351648483018</v>
      </c>
      <c r="F74" s="2">
        <v>1047909.7116568849</v>
      </c>
      <c r="G74" s="61" t="s">
        <v>173</v>
      </c>
      <c r="H74" s="2" t="s">
        <v>173</v>
      </c>
      <c r="I74" s="30" t="s">
        <v>51</v>
      </c>
      <c r="J74" s="82" t="s">
        <v>52</v>
      </c>
      <c r="K74" s="2" t="s">
        <v>173</v>
      </c>
      <c r="L74" s="61" t="s">
        <v>173</v>
      </c>
      <c r="M74" s="2">
        <v>1076098.9937047497</v>
      </c>
      <c r="N74" s="44"/>
      <c r="O74" s="44"/>
      <c r="P74" s="44"/>
      <c r="Q74" s="6">
        <v>1076098.9937047497</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88251.211529145789</v>
      </c>
      <c r="C75" s="2">
        <v>188435.94271150004</v>
      </c>
      <c r="D75" s="2">
        <v>59850.539761387889</v>
      </c>
      <c r="E75" s="2">
        <v>41902.190289437349</v>
      </c>
      <c r="F75" s="2">
        <v>378439.88429147104</v>
      </c>
      <c r="G75" s="61" t="s">
        <v>173</v>
      </c>
      <c r="H75" s="2" t="s">
        <v>173</v>
      </c>
      <c r="I75" s="30" t="s">
        <v>53</v>
      </c>
      <c r="J75" s="31" t="s">
        <v>54</v>
      </c>
      <c r="K75" s="2" t="s">
        <v>173</v>
      </c>
      <c r="L75" s="61" t="s">
        <v>173</v>
      </c>
      <c r="M75" s="2">
        <v>994481.25890912674</v>
      </c>
      <c r="N75" s="4">
        <v>25908.17673011672</v>
      </c>
      <c r="O75" s="2">
        <v>60200.271229251113</v>
      </c>
      <c r="P75" s="2">
        <v>150604.10285537443</v>
      </c>
      <c r="Q75" s="6">
        <v>757768.70809438452</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13189.105518775816</v>
      </c>
      <c r="C76" s="2">
        <v>1585.9488916792307</v>
      </c>
      <c r="D76" s="2">
        <v>9905.0895983978917</v>
      </c>
      <c r="E76" s="2">
        <v>27427.090318593411</v>
      </c>
      <c r="F76" s="2">
        <v>52107.234327446349</v>
      </c>
      <c r="G76" s="61" t="s">
        <v>173</v>
      </c>
      <c r="H76" s="2" t="s">
        <v>173</v>
      </c>
      <c r="I76" s="73" t="s">
        <v>55</v>
      </c>
      <c r="J76" s="74" t="s">
        <v>56</v>
      </c>
      <c r="K76" s="2" t="s">
        <v>173</v>
      </c>
      <c r="L76" s="61" t="s">
        <v>173</v>
      </c>
      <c r="M76" s="2">
        <v>49225.722999999998</v>
      </c>
      <c r="N76" s="80"/>
      <c r="O76" s="2">
        <v>49225.722999999998</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49225.722999999998</v>
      </c>
      <c r="E77" s="22"/>
      <c r="F77" s="2">
        <v>49225.722999999998</v>
      </c>
      <c r="G77" s="61" t="s">
        <v>173</v>
      </c>
      <c r="H77" s="2" t="s">
        <v>173</v>
      </c>
      <c r="I77" s="73" t="s">
        <v>57</v>
      </c>
      <c r="J77" s="74" t="s">
        <v>58</v>
      </c>
      <c r="K77" s="3" t="s">
        <v>173</v>
      </c>
      <c r="L77" s="7" t="s">
        <v>173</v>
      </c>
      <c r="M77" s="4">
        <v>49129.93868156914</v>
      </c>
      <c r="N77" s="4">
        <v>16351.137063116723</v>
      </c>
      <c r="O77" s="4">
        <v>10974.548229251115</v>
      </c>
      <c r="P77" s="4">
        <v>872.68298631588971</v>
      </c>
      <c r="Q77" s="6">
        <v>20931.570402885412</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75062.106010369971</v>
      </c>
      <c r="C78" s="2">
        <v>186849.99381982081</v>
      </c>
      <c r="D78" s="2">
        <v>719.72716299000001</v>
      </c>
      <c r="E78" s="2">
        <v>14475.099970843934</v>
      </c>
      <c r="F78" s="2">
        <v>277106.92696402472</v>
      </c>
      <c r="G78" s="61" t="s">
        <v>173</v>
      </c>
      <c r="H78" s="2" t="s">
        <v>173</v>
      </c>
      <c r="I78" s="73" t="s">
        <v>127</v>
      </c>
      <c r="J78" s="74" t="s">
        <v>128</v>
      </c>
      <c r="K78" s="3" t="s">
        <v>173</v>
      </c>
      <c r="L78" s="7" t="s">
        <v>173</v>
      </c>
      <c r="M78" s="4">
        <v>896125.59722755768</v>
      </c>
      <c r="N78" s="2">
        <v>9557.0396669999991</v>
      </c>
      <c r="O78" s="2">
        <v>0</v>
      </c>
      <c r="P78" s="4">
        <v>149731.41986905853</v>
      </c>
      <c r="Q78" s="6">
        <v>736837.1376914992</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5062266.0164618017</v>
      </c>
      <c r="C81" s="2">
        <v>1757643.0979770902</v>
      </c>
      <c r="D81" s="2">
        <v>71117.601364747592</v>
      </c>
      <c r="E81" s="2">
        <v>498430.63305897563</v>
      </c>
      <c r="F81" s="2">
        <v>7389457.3488626145</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309599.03252747451</v>
      </c>
      <c r="C82" s="2">
        <v>99919.857422895628</v>
      </c>
      <c r="D82" s="2">
        <v>19162.563964069999</v>
      </c>
      <c r="E82" s="2">
        <v>605908.63413726003</v>
      </c>
      <c r="F82" s="2">
        <v>1034590.0880517003</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4752666.983934327</v>
      </c>
      <c r="C83" s="9">
        <v>1657723.2405541944</v>
      </c>
      <c r="D83" s="9">
        <v>51955.037400677596</v>
      </c>
      <c r="E83" s="9">
        <v>-107478.0010782844</v>
      </c>
      <c r="F83" s="9">
        <v>6354867.2608109144</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6"/>
      <c r="J84" s="156"/>
      <c r="K84" s="156"/>
      <c r="L84" s="156"/>
      <c r="M84" s="156"/>
      <c r="N84" s="156"/>
      <c r="O84" s="156"/>
      <c r="P84" s="156"/>
      <c r="Q84" s="206"/>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7389457.3488626145</v>
      </c>
      <c r="N85" s="42">
        <v>498430.63305897563</v>
      </c>
      <c r="O85" s="42">
        <v>71117.601364747592</v>
      </c>
      <c r="P85" s="42">
        <v>1757643.0979770902</v>
      </c>
      <c r="Q85" s="149">
        <v>5062266.0164618017</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4845752.7542323498</v>
      </c>
      <c r="C86" s="2">
        <v>1148727.6602230389</v>
      </c>
      <c r="D86" s="25"/>
      <c r="E86" s="29"/>
      <c r="F86" s="2">
        <v>5994480.4144553887</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4845752.7542323498</v>
      </c>
      <c r="C87" s="2">
        <v>666376.17298976099</v>
      </c>
      <c r="D87" s="25"/>
      <c r="E87" s="29"/>
      <c r="F87" s="2">
        <v>5512128.9272221103</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482351.48723327799</v>
      </c>
      <c r="D88" s="45"/>
      <c r="E88" s="59"/>
      <c r="F88" s="2">
        <v>482351.48723327799</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662.98099999999999</v>
      </c>
      <c r="E89" s="2" t="s">
        <v>168</v>
      </c>
      <c r="F89" s="2">
        <v>662.98099999999999</v>
      </c>
      <c r="G89" s="61" t="s">
        <v>168</v>
      </c>
      <c r="H89" s="2">
        <v>662.98099999999999</v>
      </c>
      <c r="I89" s="30" t="s">
        <v>73</v>
      </c>
      <c r="J89" s="119" t="s">
        <v>155</v>
      </c>
      <c r="K89" s="2">
        <v>662.98099999999999</v>
      </c>
      <c r="L89" s="2" t="s">
        <v>168</v>
      </c>
      <c r="M89" s="2">
        <v>662.98099999999999</v>
      </c>
      <c r="N89" s="21"/>
      <c r="O89" s="21"/>
      <c r="P89" s="21"/>
      <c r="Q89" s="6">
        <v>662.98099999999999</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217176.24322945136</v>
      </c>
      <c r="C90" s="2">
        <v>608915.43775405129</v>
      </c>
      <c r="D90" s="2">
        <v>70454.620364747592</v>
      </c>
      <c r="E90" s="2">
        <v>498430.63305897563</v>
      </c>
      <c r="F90" s="2">
        <v>1394976.9344072258</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309599.03252747451</v>
      </c>
      <c r="C91" s="2">
        <v>99919.857422895628</v>
      </c>
      <c r="D91" s="2">
        <v>19162.563964069999</v>
      </c>
      <c r="E91" s="2">
        <v>605908.63413726003</v>
      </c>
      <c r="F91" s="2">
        <v>1034590.0880517003</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-92422.789298023155</v>
      </c>
      <c r="C92" s="2">
        <v>508995.58033115568</v>
      </c>
      <c r="D92" s="2">
        <v>51292.056400677597</v>
      </c>
      <c r="E92" s="2">
        <v>-107478.0010782844</v>
      </c>
      <c r="F92" s="2">
        <v>360386.84635552554</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210" t="s">
        <v>0</v>
      </c>
      <c r="J93" s="211"/>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5"/>
      <c r="J97" s="205"/>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4531151.4986668695</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3222868.7751591951</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1308282.7235076739</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5309763.1363171265</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4279238.4908800172</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1030524.6454371091</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778611.63765025698</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8512564.9283417836</v>
      </c>
      <c r="G105" s="2" t="s">
        <v>173</v>
      </c>
      <c r="H105" s="2" t="s">
        <v>173</v>
      </c>
      <c r="I105" s="30" t="s">
        <v>124</v>
      </c>
      <c r="J105" s="31" t="s">
        <v>125</v>
      </c>
      <c r="K105" s="2" t="s">
        <v>173</v>
      </c>
      <c r="L105" s="61" t="s">
        <v>173</v>
      </c>
      <c r="M105" s="2">
        <v>8804393.1255069245</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486783.44048511726</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207" t="s">
        <v>87</v>
      </c>
      <c r="J108" s="20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209"/>
      <c r="J112" s="209"/>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847170.2868406428</v>
      </c>
      <c r="L113" s="3">
        <v>486783.44048511726</v>
      </c>
      <c r="M113" s="3">
        <v>360386.84635552554</v>
      </c>
      <c r="N113" s="42">
        <v>-107478.0010782844</v>
      </c>
      <c r="O113" s="42">
        <v>51292.056400677597</v>
      </c>
      <c r="P113" s="42">
        <v>508995.58033115568</v>
      </c>
      <c r="Q113" s="95">
        <v>-92422.789298023155</v>
      </c>
      <c r="R113" s="140"/>
      <c r="S113" s="140"/>
      <c r="T113" s="140"/>
      <c r="U113" s="140"/>
      <c r="V113" s="140"/>
      <c r="W113" s="140"/>
      <c r="X113" s="140"/>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226355.56544939702</v>
      </c>
      <c r="G114" s="2">
        <v>1.1898685015999999</v>
      </c>
      <c r="H114" s="2">
        <v>226356.75531789861</v>
      </c>
      <c r="I114" s="96" t="s">
        <v>90</v>
      </c>
      <c r="J114" s="97" t="s">
        <v>91</v>
      </c>
      <c r="K114" s="3">
        <v>226356.75531789861</v>
      </c>
      <c r="L114" s="7">
        <v>0.774958327</v>
      </c>
      <c r="M114" s="4">
        <v>226355.98035957161</v>
      </c>
      <c r="N114" s="4" t="s">
        <v>173</v>
      </c>
      <c r="O114" s="4" t="s">
        <v>173</v>
      </c>
      <c r="P114" s="4" t="s">
        <v>173</v>
      </c>
      <c r="Q114" s="6" t="s">
        <v>173</v>
      </c>
      <c r="R114" s="140"/>
      <c r="S114" s="140"/>
      <c r="T114" s="140"/>
      <c r="U114" s="140"/>
      <c r="V114" s="140"/>
      <c r="W114" s="140"/>
      <c r="X114" s="140"/>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360387.26126570033</v>
      </c>
      <c r="G119" s="103">
        <v>486783.02557494299</v>
      </c>
      <c r="H119" s="103">
        <v>847170.28684064327</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f>SUM(L121:M121)</f>
        <v>847170.28684064327</v>
      </c>
      <c r="L121" s="42">
        <f>G119</f>
        <v>486783.02557494299</v>
      </c>
      <c r="M121" s="3">
        <f>F119</f>
        <v>360387.26126570033</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f ca="1">HLOOKUP("P5",'[2]S1M Part 1'!$B$23:$EA$226,MATCH($B$4,'[2]S1M Part 2'!$A$23:$A$226,0),FALSE)</f>
        <v>179075.71930665718</v>
      </c>
      <c r="C122" s="2">
        <f ca="1">HLOOKUP("P5",'[2]S13 Part 1'!$B$23:$EG$226,MATCH($B$4,'[2]S13 Part 2'!$A$23:$A$226,0),FALSE)</f>
        <v>468785.90602088836</v>
      </c>
      <c r="D122" s="2">
        <f ca="1">HLOOKUP("P5",'[2]S12 Part 1'!$B$23:$DR$226,MATCH($B$4,'[2]S12 Part 2'!$A$23:$A$226,0),FALSE)</f>
        <v>18245.317885366749</v>
      </c>
      <c r="E122" s="2">
        <f ca="1">HLOOKUP("P5",[2]S11!$B$23:$DO$226,MATCH($B$4,[2]S11!$A$23:$A$226,0),FALSE)</f>
        <v>1215653.43167943</v>
      </c>
      <c r="F122" s="2">
        <f ca="1">HLOOKUP("P5",'[2]S1 Part 1'!$B$23:$FN$226,MATCH($B$4,'[2]S1 Part 1'!$A$23:$A$226,0),FALSE)</f>
        <v>1881760.3748923421</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f ca="1">HLOOKUP("P51G",'[2]S1M Part 1'!$B$23:$EA$226,MATCH($B$4,'[2]S1M Part 2'!$A$23:$A$226,0),FALSE)</f>
        <v>192121.10580299553</v>
      </c>
      <c r="C123" s="2">
        <f ca="1">HLOOKUP("P51G",'[2]S13 Part 1'!$B$23:$EG$226,MATCH($B$4,'[2]S13 Part 2'!$A$23:$A$226,0),FALSE)</f>
        <v>463249.27804843994</v>
      </c>
      <c r="D123" s="2">
        <f ca="1">HLOOKUP("P51G",'[2]S12 Part 1'!$B$23:$DR$226,MATCH($B$4,'[2]S12 Part 2'!$A$23:$A$226,0),FALSE)</f>
        <v>17455.441399971598</v>
      </c>
      <c r="E123" s="2">
        <f ca="1">HLOOKUP("P51G",[2]S11!$B$23:$DO$226,MATCH($B$4,[2]S11!$A$23:$A$226,0),FALSE)</f>
        <v>1041624.517982693</v>
      </c>
      <c r="F123" s="2">
        <f ca="1">HLOOKUP("P51G",'[2]S1 Part 1'!$B$23:$FN$226,MATCH($B$4,'[2]S1 Part 1'!$A$23:$A$226,0),FALSE)</f>
        <v>1714450.3432341001</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f ca="1">SUM(B125:B126)</f>
        <v>-13045.386496338348</v>
      </c>
      <c r="C124" s="2">
        <f ca="1">SUM(C125:C126)</f>
        <v>5536.6279724484166</v>
      </c>
      <c r="D124" s="2">
        <f ca="1">SUM(D125:D126)</f>
        <v>789.87648539514976</v>
      </c>
      <c r="E124" s="2">
        <f ca="1">SUM(E125:E126)</f>
        <v>174028.9136967368</v>
      </c>
      <c r="F124" s="2">
        <f ca="1">SUM(F125:F126)</f>
        <v>167310.03165824202</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f ca="1">HLOOKUP("P52",'[2]S1M Part 1'!$B$23:$EA$226,MATCH($B$4,'[2]S1M Part 2'!$A$23:$A$226,0),FALSE)</f>
        <v>-13045.386496338348</v>
      </c>
      <c r="C125" s="2">
        <f ca="1">HLOOKUP("P52",'[2]S13 Part 1'!$B$23:$EG$226,MATCH($B$4,'[2]S13 Part 2'!$A$23:$A$226,0),FALSE)</f>
        <v>5525.883322901409</v>
      </c>
      <c r="D125" s="2">
        <f ca="1">HLOOKUP("P52",'[2]S12 Part 1'!$B$23:$DR$226,MATCH($B$4,'[2]S12 Part 2'!$A$23:$A$226,0),FALSE)</f>
        <v>789.87648539514976</v>
      </c>
      <c r="E125" s="2">
        <f ca="1">HLOOKUP("P52",[2]S11!$B$23:$DO$226,MATCH($B$4,[2]S11!$A$23:$A$226,0),FALSE)</f>
        <v>174028.9136967368</v>
      </c>
      <c r="F125" s="2">
        <f ca="1">HLOOKUP("P52",'[2]S1 Part 1'!$B$23:$FN$226,MATCH($B$4,'[2]S1 Part 1'!$A$23:$A$226,0),FALSE)</f>
        <v>167299.28700869501</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f ca="1">HLOOKUP("P53",'[2]S1M Part 1'!$B$23:$EA$226,MATCH($B$4,'[2]S1M Part 2'!$A$23:$A$226,0),FALSE)</f>
        <v>0</v>
      </c>
      <c r="C126" s="2">
        <f ca="1">HLOOKUP("P53",'[2]S13 Part 1'!$B$23:$EG$226,MATCH($B$4,'[2]S13 Part 2'!$A$23:$A$226,0),FALSE)</f>
        <v>10.744649547007905</v>
      </c>
      <c r="D126" s="2">
        <f ca="1">HLOOKUP("P53",'[2]S12 Part 1'!$B$23:$DR$226,MATCH($B$4,'[2]S12 Part 2'!$A$23:$A$226,0),FALSE)</f>
        <v>0</v>
      </c>
      <c r="E126" s="2">
        <f ca="1">HLOOKUP("P53",[2]S11!$B$23:$DO$226,MATCH($B$4,[2]S11!$A$23:$A$226,0),FALSE)</f>
        <v>0</v>
      </c>
      <c r="F126" s="2">
        <f ca="1">HLOOKUP("P53",'[2]S1 Part 1'!$B$23:$FN$226,MATCH($B$4,'[2]S1 Part 1'!$A$23:$A$226,0),FALSE)</f>
        <v>10.744649547007905</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f ca="1">HLOOKUP("P51C",'[2]S1 Part 2'!$B$23:$GR$226,MATCH($B$4,'[2]S1 Part 2'!$A$23:$A$226,0),FALSE)</f>
        <v>1034590.0880517003</v>
      </c>
      <c r="N127" s="61">
        <f ca="1">HLOOKUP("P51C",[2]S11!$DR$23:$IT$226,MATCH($B$4,[2]S11!$A$23:$A$226,0),FALSE)</f>
        <v>605908.63413726003</v>
      </c>
      <c r="O127" s="61">
        <f ca="1">HLOOKUP("P51C",'[2]S12 Part 2'!$B$23:$EG$226,MATCH($B$4,'[2]S12 Part 2'!$A$23:$A$226,0),FALSE)</f>
        <v>19162.563964069999</v>
      </c>
      <c r="P127" s="2">
        <f ca="1">HLOOKUP("P51C",'[2]S13 Part 2'!$B$23:$FN$226,MATCH($B$4,'[2]S13 Part 2'!$A$23:$A$226,0),FALSE)</f>
        <v>99919.857422895628</v>
      </c>
      <c r="Q127" s="101">
        <f ca="1">HLOOKUP("P51C",'[2]S1M Part 2'!$B$23:$FB$226,MATCH($B$4,'[2]S1M Part 2'!$A$23:$A$226,0),FALSE)</f>
        <v>309599.03252747451</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f ca="1">HLOOKUP("NP",'[2]S1M Part 1'!$B$23:$EA$226,MATCH($B$4,'[2]S1M Part 2'!$A$23:$A$226,0),FALSE)</f>
        <v>-50730.51910389751</v>
      </c>
      <c r="C128" s="2">
        <f ca="1">HLOOKUP("NP",'[2]S13 Part 1'!$B$23:$EG$226,MATCH($B$4,'[2]S13 Part 2'!$A$23:$A$226,0),FALSE)</f>
        <v>34509.747000000003</v>
      </c>
      <c r="D128" s="3">
        <f ca="1">HLOOKUP("NP",'[2]S12 Part 1'!$B$23:$DR$226,MATCH($B$4,'[2]S12 Part 2'!$A$23:$A$226,0),FALSE)</f>
        <v>1226.4970000000001</v>
      </c>
      <c r="E128" s="3">
        <f ca="1">HLOOKUP("NP",[2]S11!$B$23:$DO$226,MATCH($B$4,[2]S11!$A$23:$A$226,0),FALSE)</f>
        <v>17953.165629999996</v>
      </c>
      <c r="F128" s="2">
        <f ca="1">HLOOKUP("NP",'[2]S1 Part 1'!$B$23:$FN$226,MATCH($B$4,'[2]S1 Part 1'!$A$23:$A$226,0),FALSE)</f>
        <v>2958.8905261024847</v>
      </c>
      <c r="G128" s="3">
        <f ca="1">HLOOKUP("NP",'[2]S2 Part 1'!$B$23:$DX$226,MATCH($B$4,'[2]S2 Part 2'!$A$23:$A$226,0),FALSE)</f>
        <v>-2958.8905261024865</v>
      </c>
      <c r="H128" s="2">
        <f ca="1">SUM(F128:G128)</f>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f ca="1">HLOOKUP("B9",'[2]S1 Part 2'!$B$23:$GR$226,MATCH($B$4,'[2]S1 Part 2'!$A$23:$A$226,0),FALSE)</f>
        <v>-489741.91610104428</v>
      </c>
      <c r="G129" s="150">
        <f ca="1">HLOOKUP("B9",'[2]S2 Part 2'!$B$23:$EY$226,MATCH($B$4,'[2]S2 Part 2'!$A$23:$A$226,0),FALSE)</f>
        <v>489741.91610104515</v>
      </c>
      <c r="H129" s="9">
        <f ca="1">SUM(F129:G129)</f>
        <v>8.7311491370201111E-10</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2:Q2"/>
    <mergeCell ref="B3:Q3"/>
    <mergeCell ref="B4:Q4"/>
    <mergeCell ref="B5:Q5"/>
    <mergeCell ref="B7:H7"/>
    <mergeCell ref="I7:J10"/>
    <mergeCell ref="K7:Q7"/>
    <mergeCell ref="B8:B10"/>
    <mergeCell ref="C8:C10"/>
    <mergeCell ref="D8:D10"/>
    <mergeCell ref="B11:Q11"/>
    <mergeCell ref="E8:E10"/>
    <mergeCell ref="F8:F10"/>
    <mergeCell ref="G8:G10"/>
    <mergeCell ref="H8:H10"/>
    <mergeCell ref="K8:K10"/>
    <mergeCell ref="L8:L10"/>
    <mergeCell ref="M8:M10"/>
    <mergeCell ref="N8:N10"/>
    <mergeCell ref="O8:O10"/>
    <mergeCell ref="P8:P10"/>
    <mergeCell ref="Q8:Q10"/>
    <mergeCell ref="B19:J19"/>
    <mergeCell ref="B20:Q20"/>
    <mergeCell ref="B31:H31"/>
    <mergeCell ref="I31:J34"/>
    <mergeCell ref="K31:Q31"/>
    <mergeCell ref="B32:B34"/>
    <mergeCell ref="C32:C34"/>
    <mergeCell ref="D32:D34"/>
    <mergeCell ref="E32:E34"/>
    <mergeCell ref="F32:F34"/>
    <mergeCell ref="O32:O34"/>
    <mergeCell ref="P32:P34"/>
    <mergeCell ref="Q32:Q34"/>
    <mergeCell ref="B66:H66"/>
    <mergeCell ref="I66:J69"/>
    <mergeCell ref="K66:Q66"/>
    <mergeCell ref="B67:B69"/>
    <mergeCell ref="C67:C69"/>
    <mergeCell ref="Q67:Q69"/>
    <mergeCell ref="D67:D69"/>
    <mergeCell ref="E67:E69"/>
    <mergeCell ref="F67:F69"/>
    <mergeCell ref="G67:G69"/>
    <mergeCell ref="H67:H69"/>
    <mergeCell ref="K67:K69"/>
    <mergeCell ref="L67:L69"/>
    <mergeCell ref="M67:M69"/>
    <mergeCell ref="N67:N69"/>
    <mergeCell ref="O67:O69"/>
    <mergeCell ref="B35:Q35"/>
    <mergeCell ref="B55:Q55"/>
    <mergeCell ref="G32:G34"/>
    <mergeCell ref="H32:H34"/>
    <mergeCell ref="K32:K34"/>
    <mergeCell ref="L32:L34"/>
    <mergeCell ref="M32:M34"/>
    <mergeCell ref="N32:N34"/>
    <mergeCell ref="P67:P69"/>
    <mergeCell ref="B70:Q70"/>
    <mergeCell ref="B84:Q84"/>
    <mergeCell ref="B93:H93"/>
    <mergeCell ref="I93:J96"/>
    <mergeCell ref="K93:Q93"/>
    <mergeCell ref="B94:B96"/>
    <mergeCell ref="C94:C96"/>
    <mergeCell ref="D94:D96"/>
    <mergeCell ref="E94:E96"/>
    <mergeCell ref="F94:F96"/>
    <mergeCell ref="O94:O96"/>
    <mergeCell ref="P94:P96"/>
    <mergeCell ref="Q94:Q96"/>
    <mergeCell ref="B108:H108"/>
    <mergeCell ref="I108:J111"/>
    <mergeCell ref="K108:Q108"/>
    <mergeCell ref="B109:B111"/>
    <mergeCell ref="C109:C111"/>
    <mergeCell ref="B97:Q97"/>
    <mergeCell ref="B107:Q107"/>
    <mergeCell ref="G94:G96"/>
    <mergeCell ref="H94:H96"/>
    <mergeCell ref="K94:K96"/>
    <mergeCell ref="L94:L96"/>
    <mergeCell ref="M94:M96"/>
    <mergeCell ref="N94:N96"/>
    <mergeCell ref="B112:Q112"/>
    <mergeCell ref="B120:Q120"/>
    <mergeCell ref="L109:L111"/>
    <mergeCell ref="M109:M111"/>
    <mergeCell ref="N109:N111"/>
    <mergeCell ref="O109:O111"/>
    <mergeCell ref="P109:P111"/>
    <mergeCell ref="Q109:Q111"/>
    <mergeCell ref="D109:D111"/>
    <mergeCell ref="E109:E111"/>
    <mergeCell ref="F109:F111"/>
    <mergeCell ref="G109:G111"/>
    <mergeCell ref="H109:H111"/>
    <mergeCell ref="K109:K1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zoomScaleSheetLayoutView="55" workbookViewId="0">
      <pane ySplit="4" topLeftCell="A5" activePane="bottomLeft" state="frozen"/>
      <selection activeCell="E140" sqref="E140"/>
      <selection pane="bottomLeft" activeCell="A5" sqref="A5"/>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2006</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5134524.6349091334</v>
      </c>
      <c r="N12" s="4">
        <v>3299775.3479624619</v>
      </c>
      <c r="O12" s="4">
        <v>101903.18542542742</v>
      </c>
      <c r="P12" s="4">
        <v>496515.94495182607</v>
      </c>
      <c r="Q12" s="146">
        <v>1236330.156569418</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580861.23034912965</v>
      </c>
      <c r="C13" s="2">
        <v>206511.76152082605</v>
      </c>
      <c r="D13" s="2">
        <v>52383.498932328082</v>
      </c>
      <c r="E13" s="2">
        <v>2481121.9741365612</v>
      </c>
      <c r="F13" s="2">
        <v>3320878.464938845</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655468.92622028827</v>
      </c>
      <c r="C14" s="2">
        <v>290004.18343099998</v>
      </c>
      <c r="D14" s="2">
        <v>49519.68649309934</v>
      </c>
      <c r="E14" s="2">
        <v>818653.37382590072</v>
      </c>
      <c r="F14" s="2">
        <v>1813646.1699702884</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367388.45830000006</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2181034.628270288</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116418.07024201062</v>
      </c>
      <c r="C17" s="2">
        <v>29380.147999999997</v>
      </c>
      <c r="D17" s="2">
        <v>6158.7721709919224</v>
      </c>
      <c r="E17" s="2">
        <v>147366.364</v>
      </c>
      <c r="F17" s="2">
        <v>299323.35441300255</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539050.85597827763</v>
      </c>
      <c r="C18" s="9">
        <v>260624.035431</v>
      </c>
      <c r="D18" s="9">
        <v>43360.914322107419</v>
      </c>
      <c r="E18" s="9">
        <v>671287.00982590066</v>
      </c>
      <c r="F18" s="9">
        <v>1881711.2738572857</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2181034.628270288</v>
      </c>
      <c r="N21" s="42">
        <v>818653.37382590072</v>
      </c>
      <c r="O21" s="42">
        <v>49519.68649309934</v>
      </c>
      <c r="P21" s="42">
        <v>290004.18343099998</v>
      </c>
      <c r="Q21" s="149">
        <v>655468.92622028827</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67676.126417805004</v>
      </c>
      <c r="C22" s="2">
        <v>260051.87343099999</v>
      </c>
      <c r="D22" s="2">
        <v>37550.61246645428</v>
      </c>
      <c r="E22" s="2">
        <v>477076.21690874069</v>
      </c>
      <c r="F22" s="2">
        <v>842354.82922399999</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381631.45830000006</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20902.300890432656</v>
      </c>
      <c r="F24" s="2">
        <v>25762.643459999999</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14243</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15792.656462480534</v>
      </c>
      <c r="N26" s="4">
        <v>11675.45503777719</v>
      </c>
      <c r="O26" s="4">
        <v>0</v>
      </c>
      <c r="P26" s="4" t="s">
        <v>168</v>
      </c>
      <c r="Q26" s="146">
        <v>4117.2014247033439</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588526.28733865288</v>
      </c>
      <c r="C27" s="2">
        <v>29522.452560386635</v>
      </c>
      <c r="D27" s="2">
        <v>10922.302785224874</v>
      </c>
      <c r="E27" s="2">
        <v>332350.31106450455</v>
      </c>
      <c r="F27" s="2">
        <v>961321.35374876892</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116418.07024201062</v>
      </c>
      <c r="C28" s="2">
        <v>29380.147999999997</v>
      </c>
      <c r="D28" s="2">
        <v>6158.7721709919224</v>
      </c>
      <c r="E28" s="2">
        <v>147366.364</v>
      </c>
      <c r="F28" s="2">
        <v>299323.35441300255</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472108.21709664224</v>
      </c>
      <c r="C29" s="9">
        <v>142.3045603866376</v>
      </c>
      <c r="D29" s="9">
        <v>4763.5306142329518</v>
      </c>
      <c r="E29" s="9">
        <v>184983.94706450455</v>
      </c>
      <c r="F29" s="9">
        <v>661997.9993357663</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961321.35374876892</v>
      </c>
      <c r="N36" s="42">
        <v>332350.31106450455</v>
      </c>
      <c r="O36" s="42">
        <v>10922.302785224874</v>
      </c>
      <c r="P36" s="42">
        <v>29522.452560386635</v>
      </c>
      <c r="Q36" s="149">
        <v>588526.28733865288</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850168.43391726469</v>
      </c>
      <c r="N37" s="48"/>
      <c r="O37" s="48"/>
      <c r="P37" s="44"/>
      <c r="Q37" s="6">
        <v>850168.43391726469</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t="s">
        <v>173</v>
      </c>
      <c r="L38" s="7" t="s">
        <v>173</v>
      </c>
      <c r="M38" s="2">
        <v>407394.10176000005</v>
      </c>
      <c r="N38" s="25"/>
      <c r="O38" s="29"/>
      <c r="P38" s="4">
        <v>407394.10176000005</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t="s">
        <v>173</v>
      </c>
      <c r="L39" s="7" t="s">
        <v>173</v>
      </c>
      <c r="M39" s="2">
        <v>381631.45830000006</v>
      </c>
      <c r="N39" s="25"/>
      <c r="O39" s="29"/>
      <c r="P39" s="4">
        <v>381631.45830000006</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t="s">
        <v>173</v>
      </c>
      <c r="L40" s="7" t="s">
        <v>173</v>
      </c>
      <c r="M40" s="2">
        <v>25762.643459999999</v>
      </c>
      <c r="N40" s="25"/>
      <c r="O40" s="29"/>
      <c r="P40" s="4">
        <v>25762.643459999999</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30035.656462480532</v>
      </c>
      <c r="D41" s="25"/>
      <c r="E41" s="29"/>
      <c r="F41" s="2">
        <v>30035.656462480532</v>
      </c>
      <c r="G41" s="2" t="s">
        <v>173</v>
      </c>
      <c r="H41" s="61" t="s">
        <v>173</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14243</v>
      </c>
      <c r="D42" s="25"/>
      <c r="E42" s="29"/>
      <c r="F42" s="2">
        <v>14243</v>
      </c>
      <c r="G42" s="2" t="s">
        <v>173</v>
      </c>
      <c r="H42" s="2" t="s">
        <v>173</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15792.656462480534</v>
      </c>
      <c r="D43" s="45"/>
      <c r="E43" s="59"/>
      <c r="F43" s="2">
        <v>15792.656462480534</v>
      </c>
      <c r="G43" s="2" t="s">
        <v>173</v>
      </c>
      <c r="H43" s="2" t="s">
        <v>173</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18182.190658743493</v>
      </c>
      <c r="C44" s="2">
        <v>29488.654262035998</v>
      </c>
      <c r="D44" s="2">
        <v>102190.78547196118</v>
      </c>
      <c r="E44" s="2">
        <v>179970.72642164116</v>
      </c>
      <c r="F44" s="2">
        <v>329832.35681438178</v>
      </c>
      <c r="G44" s="2" t="s">
        <v>173</v>
      </c>
      <c r="H44" s="2" t="s">
        <v>173</v>
      </c>
      <c r="I44" s="30" t="s">
        <v>32</v>
      </c>
      <c r="J44" s="31" t="s">
        <v>33</v>
      </c>
      <c r="K44" s="3" t="s">
        <v>173</v>
      </c>
      <c r="L44" s="7" t="s">
        <v>173</v>
      </c>
      <c r="M44" s="4">
        <v>238126.41984229247</v>
      </c>
      <c r="N44" s="4">
        <v>44079.523361385858</v>
      </c>
      <c r="O44" s="4">
        <v>92178.188185889099</v>
      </c>
      <c r="P44" s="4">
        <v>5349.902193685557</v>
      </c>
      <c r="Q44" s="6">
        <v>96518.806101331953</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12261.004141852616</v>
      </c>
      <c r="C45" s="2">
        <v>29488.654262035998</v>
      </c>
      <c r="D45" s="2">
        <v>94887.24933157237</v>
      </c>
      <c r="E45" s="2">
        <v>31427.030261522261</v>
      </c>
      <c r="F45" s="2">
        <v>168063.93799698324</v>
      </c>
      <c r="G45" s="2" t="s">
        <v>173</v>
      </c>
      <c r="H45" s="2" t="s">
        <v>173</v>
      </c>
      <c r="I45" s="30" t="s">
        <v>34</v>
      </c>
      <c r="J45" s="31" t="s">
        <v>35</v>
      </c>
      <c r="K45" s="3" t="s">
        <v>173</v>
      </c>
      <c r="L45" s="7" t="s">
        <v>173</v>
      </c>
      <c r="M45" s="4">
        <v>132653.3920635136</v>
      </c>
      <c r="N45" s="4">
        <v>28106.301545901984</v>
      </c>
      <c r="O45" s="4">
        <v>90837.388413799112</v>
      </c>
      <c r="P45" s="4">
        <v>4088.0100812050218</v>
      </c>
      <c r="Q45" s="6">
        <v>9621.6920226074781</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5921.1865168908771</v>
      </c>
      <c r="C46" s="2">
        <v>0</v>
      </c>
      <c r="D46" s="2">
        <v>7303.5361403888064</v>
      </c>
      <c r="E46" s="2">
        <v>148543.69616011891</v>
      </c>
      <c r="F46" s="2">
        <v>161768.41881739857</v>
      </c>
      <c r="G46" s="2" t="s">
        <v>173</v>
      </c>
      <c r="H46" s="2" t="s">
        <v>173</v>
      </c>
      <c r="I46" s="30" t="s">
        <v>130</v>
      </c>
      <c r="J46" s="31" t="s">
        <v>147</v>
      </c>
      <c r="K46" s="3" t="s">
        <v>173</v>
      </c>
      <c r="L46" s="7" t="s">
        <v>173</v>
      </c>
      <c r="M46" s="4">
        <v>105473.02777877887</v>
      </c>
      <c r="N46" s="4">
        <v>15973.221815483867</v>
      </c>
      <c r="O46" s="4">
        <v>1340.7997720899957</v>
      </c>
      <c r="P46" s="4">
        <v>1261.8921124805354</v>
      </c>
      <c r="Q46" s="6">
        <v>86897.114078724466</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24658.493309020942</v>
      </c>
      <c r="C51" s="2">
        <v>30210.741512999997</v>
      </c>
      <c r="D51" s="2">
        <v>91292.095246424171</v>
      </c>
      <c r="E51" s="2">
        <v>53912.390443454642</v>
      </c>
      <c r="F51" s="2">
        <v>200073.72051189974</v>
      </c>
      <c r="G51" s="2" t="s">
        <v>173</v>
      </c>
      <c r="H51" s="2" t="s">
        <v>173</v>
      </c>
      <c r="I51" s="68" t="s">
        <v>146</v>
      </c>
      <c r="J51" s="118" t="s">
        <v>152</v>
      </c>
      <c r="K51" s="3" t="s">
        <v>173</v>
      </c>
      <c r="L51" s="7" t="s">
        <v>173</v>
      </c>
      <c r="M51" s="4">
        <v>163781.52093035055</v>
      </c>
      <c r="N51" s="4">
        <v>27400.716</v>
      </c>
      <c r="O51" s="4">
        <v>125584.37098255605</v>
      </c>
      <c r="P51" s="4">
        <v>4015.2693032769821</v>
      </c>
      <c r="Q51" s="6">
        <v>6781.1646445175311</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1517031.336698506</v>
      </c>
      <c r="C52" s="2">
        <v>382742.14578955574</v>
      </c>
      <c r="D52" s="2">
        <v>909.70549915279844</v>
      </c>
      <c r="E52" s="2">
        <v>196459.10800424925</v>
      </c>
      <c r="F52" s="2">
        <v>2097142.2959914638</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116418.07024201062</v>
      </c>
      <c r="C53" s="2">
        <v>29380.147999999997</v>
      </c>
      <c r="D53" s="2">
        <v>6158.7721709919224</v>
      </c>
      <c r="E53" s="2">
        <v>147366.364</v>
      </c>
      <c r="F53" s="2">
        <v>299323.35441300255</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1400613.2664564955</v>
      </c>
      <c r="C54" s="2">
        <v>353361.99778955575</v>
      </c>
      <c r="D54" s="2">
        <v>-5249.066671839124</v>
      </c>
      <c r="E54" s="2">
        <v>49092.744004249253</v>
      </c>
      <c r="F54" s="9">
        <v>1797818.9415784613</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332350.31106450455</v>
      </c>
      <c r="O56" s="3">
        <v>10922.302785224874</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94887.24933157237</v>
      </c>
      <c r="E57" s="2">
        <v>31427.030261522261</v>
      </c>
      <c r="F57" s="21"/>
      <c r="G57" s="21"/>
      <c r="H57" s="21"/>
      <c r="I57" s="30" t="s">
        <v>34</v>
      </c>
      <c r="J57" s="31" t="s">
        <v>35</v>
      </c>
      <c r="K57" s="21"/>
      <c r="L57" s="21"/>
      <c r="M57" s="21"/>
      <c r="N57" s="2">
        <v>28106.301545901984</v>
      </c>
      <c r="O57" s="2">
        <v>90837.388413799112</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6158.7721709919224</v>
      </c>
      <c r="E63" s="2">
        <v>147366.364</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2097142.2959914638</v>
      </c>
      <c r="N71" s="42">
        <v>196459.10800424925</v>
      </c>
      <c r="O71" s="42">
        <v>909.70549915279844</v>
      </c>
      <c r="P71" s="42">
        <v>382742.14578955574</v>
      </c>
      <c r="Q71" s="149">
        <v>1517031.336698506</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134704.38019267883</v>
      </c>
      <c r="C72" s="2">
        <v>798.27927034315178</v>
      </c>
      <c r="D72" s="2">
        <v>1972.1267413638902</v>
      </c>
      <c r="E72" s="2">
        <v>14981.232335614139</v>
      </c>
      <c r="F72" s="2">
        <v>152456.01854000002</v>
      </c>
      <c r="G72" s="61" t="s">
        <v>173</v>
      </c>
      <c r="H72" s="2" t="s">
        <v>173</v>
      </c>
      <c r="I72" s="30" t="s">
        <v>47</v>
      </c>
      <c r="J72" s="31" t="s">
        <v>48</v>
      </c>
      <c r="K72" s="3" t="s">
        <v>173</v>
      </c>
      <c r="L72" s="7" t="s">
        <v>173</v>
      </c>
      <c r="M72" s="4">
        <v>152456.01854000002</v>
      </c>
      <c r="N72" s="80"/>
      <c r="O72" s="81"/>
      <c r="P72" s="4">
        <v>152456.01854000002</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301314.30423113052</v>
      </c>
      <c r="C73" s="44"/>
      <c r="D73" s="44"/>
      <c r="E73" s="81"/>
      <c r="F73" s="2">
        <v>301314.30423113052</v>
      </c>
      <c r="G73" s="61" t="s">
        <v>173</v>
      </c>
      <c r="H73" s="2" t="s">
        <v>173</v>
      </c>
      <c r="I73" s="30" t="s">
        <v>49</v>
      </c>
      <c r="J73" s="82" t="s">
        <v>50</v>
      </c>
      <c r="K73" s="3" t="s">
        <v>173</v>
      </c>
      <c r="L73" s="7" t="s">
        <v>173</v>
      </c>
      <c r="M73" s="4">
        <v>300551.12787299999</v>
      </c>
      <c r="N73" s="4">
        <v>18578.699561723337</v>
      </c>
      <c r="O73" s="4">
        <v>526.47975209399635</v>
      </c>
      <c r="P73" s="4">
        <v>280075.85620292998</v>
      </c>
      <c r="Q73" s="6">
        <v>1370.0923562526705</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1370.0923562526705</v>
      </c>
      <c r="C74" s="2">
        <v>368243.61982692993</v>
      </c>
      <c r="D74" s="2">
        <v>526.47975209399635</v>
      </c>
      <c r="E74" s="2">
        <v>18578.699561723337</v>
      </c>
      <c r="F74" s="2">
        <v>388718.89149699995</v>
      </c>
      <c r="G74" s="61" t="s">
        <v>173</v>
      </c>
      <c r="H74" s="2" t="s">
        <v>173</v>
      </c>
      <c r="I74" s="30" t="s">
        <v>51</v>
      </c>
      <c r="J74" s="82" t="s">
        <v>52</v>
      </c>
      <c r="K74" s="2" t="s">
        <v>173</v>
      </c>
      <c r="L74" s="61" t="s">
        <v>173</v>
      </c>
      <c r="M74" s="2">
        <v>388746.35803378781</v>
      </c>
      <c r="N74" s="44"/>
      <c r="O74" s="44"/>
      <c r="P74" s="44"/>
      <c r="Q74" s="6">
        <v>388746.35803378781</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18350.928324395896</v>
      </c>
      <c r="C75" s="2">
        <v>21072.79681999614</v>
      </c>
      <c r="D75" s="2">
        <v>19797.498322095198</v>
      </c>
      <c r="E75" s="2">
        <v>16239.028509835449</v>
      </c>
      <c r="F75" s="2">
        <v>75460.251976322688</v>
      </c>
      <c r="G75" s="61" t="s">
        <v>173</v>
      </c>
      <c r="H75" s="2" t="s">
        <v>173</v>
      </c>
      <c r="I75" s="30" t="s">
        <v>53</v>
      </c>
      <c r="J75" s="31" t="s">
        <v>54</v>
      </c>
      <c r="K75" s="2" t="s">
        <v>173</v>
      </c>
      <c r="L75" s="61" t="s">
        <v>173</v>
      </c>
      <c r="M75" s="2">
        <v>311173.18980739301</v>
      </c>
      <c r="N75" s="4">
        <v>13704.80595204129</v>
      </c>
      <c r="O75" s="2">
        <v>19079.233559999997</v>
      </c>
      <c r="P75" s="2">
        <v>12251.506771513144</v>
      </c>
      <c r="Q75" s="6">
        <v>266137.64352383855</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7419.701939999999</v>
      </c>
      <c r="C76" s="2">
        <v>794.96806499999991</v>
      </c>
      <c r="D76" s="2">
        <v>1501.6063449999999</v>
      </c>
      <c r="E76" s="2">
        <v>8626.7839598354494</v>
      </c>
      <c r="F76" s="2">
        <v>18343.060309835448</v>
      </c>
      <c r="G76" s="61" t="s">
        <v>173</v>
      </c>
      <c r="H76" s="2" t="s">
        <v>173</v>
      </c>
      <c r="I76" s="73" t="s">
        <v>55</v>
      </c>
      <c r="J76" s="74" t="s">
        <v>56</v>
      </c>
      <c r="K76" s="2" t="s">
        <v>173</v>
      </c>
      <c r="L76" s="61" t="s">
        <v>173</v>
      </c>
      <c r="M76" s="2">
        <v>17665.956999999999</v>
      </c>
      <c r="N76" s="80"/>
      <c r="O76" s="2">
        <v>17665.956999999999</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17665.956999999999</v>
      </c>
      <c r="E77" s="22"/>
      <c r="F77" s="2">
        <v>17665.956999999999</v>
      </c>
      <c r="G77" s="61" t="s">
        <v>173</v>
      </c>
      <c r="H77" s="2" t="s">
        <v>173</v>
      </c>
      <c r="I77" s="73" t="s">
        <v>57</v>
      </c>
      <c r="J77" s="74" t="s">
        <v>58</v>
      </c>
      <c r="K77" s="3" t="s">
        <v>173</v>
      </c>
      <c r="L77" s="7" t="s">
        <v>173</v>
      </c>
      <c r="M77" s="4">
        <v>18152.218755189439</v>
      </c>
      <c r="N77" s="4">
        <v>8612.6019751894382</v>
      </c>
      <c r="O77" s="4">
        <v>1413.27656</v>
      </c>
      <c r="P77" s="4">
        <v>706.63828000000001</v>
      </c>
      <c r="Q77" s="6">
        <v>7419.701939999999</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10931.226384395895</v>
      </c>
      <c r="C78" s="2">
        <v>20277.828754996139</v>
      </c>
      <c r="D78" s="2">
        <v>629.93497709519988</v>
      </c>
      <c r="E78" s="2">
        <v>7612.2445499999994</v>
      </c>
      <c r="F78" s="2">
        <v>39451.234666487231</v>
      </c>
      <c r="G78" s="61" t="s">
        <v>173</v>
      </c>
      <c r="H78" s="2" t="s">
        <v>173</v>
      </c>
      <c r="I78" s="73" t="s">
        <v>127</v>
      </c>
      <c r="J78" s="74" t="s">
        <v>128</v>
      </c>
      <c r="K78" s="3" t="s">
        <v>173</v>
      </c>
      <c r="L78" s="7" t="s">
        <v>173</v>
      </c>
      <c r="M78" s="4">
        <v>275355.01405220362</v>
      </c>
      <c r="N78" s="2">
        <v>5092.2039768518516</v>
      </c>
      <c r="O78" s="2">
        <v>0</v>
      </c>
      <c r="P78" s="4">
        <v>11544.868491513145</v>
      </c>
      <c r="Q78" s="6">
        <v>258717.94158383858</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1717545.7255079274</v>
      </c>
      <c r="C81" s="2">
        <v>437410.83138672973</v>
      </c>
      <c r="D81" s="2">
        <v>-1780.6860043062916</v>
      </c>
      <c r="E81" s="2">
        <v>178943.65311084097</v>
      </c>
      <c r="F81" s="2">
        <v>2332119.5240011918</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116418.07024201062</v>
      </c>
      <c r="C82" s="2">
        <v>29380.147999999997</v>
      </c>
      <c r="D82" s="2">
        <v>6158.7721709919224</v>
      </c>
      <c r="E82" s="2">
        <v>147366.364</v>
      </c>
      <c r="F82" s="2">
        <v>299323.35441300255</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1601127.6552659168</v>
      </c>
      <c r="C83" s="9">
        <v>408030.68338672974</v>
      </c>
      <c r="D83" s="9">
        <v>-7939.458175298214</v>
      </c>
      <c r="E83" s="9">
        <v>31577.289110840968</v>
      </c>
      <c r="F83" s="9">
        <v>2032796.1695881893</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2332119.5240011918</v>
      </c>
      <c r="N85" s="42">
        <v>178943.65311084097</v>
      </c>
      <c r="O85" s="42">
        <v>-1780.6860043062916</v>
      </c>
      <c r="P85" s="42">
        <v>437410.83138672973</v>
      </c>
      <c r="Q85" s="149">
        <v>1717545.7255079274</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1655387.1107042783</v>
      </c>
      <c r="C86" s="2">
        <v>444700.74385575904</v>
      </c>
      <c r="D86" s="25"/>
      <c r="E86" s="29"/>
      <c r="F86" s="2">
        <v>2100087.8545600371</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1655387.1107042783</v>
      </c>
      <c r="C87" s="2">
        <v>230615.19431033189</v>
      </c>
      <c r="D87" s="25"/>
      <c r="E87" s="29"/>
      <c r="F87" s="2">
        <v>1886002.3050146103</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214085.54954542714</v>
      </c>
      <c r="D88" s="45"/>
      <c r="E88" s="59"/>
      <c r="F88" s="2">
        <v>214085.54954542714</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0</v>
      </c>
      <c r="E89" s="2" t="s">
        <v>168</v>
      </c>
      <c r="F89" s="2">
        <v>0</v>
      </c>
      <c r="G89" s="61" t="s">
        <v>173</v>
      </c>
      <c r="H89" s="2" t="s">
        <v>173</v>
      </c>
      <c r="I89" s="30" t="s">
        <v>73</v>
      </c>
      <c r="J89" s="119" t="s">
        <v>155</v>
      </c>
      <c r="K89" s="2" t="s">
        <v>173</v>
      </c>
      <c r="L89" s="2" t="s">
        <v>173</v>
      </c>
      <c r="M89" s="2">
        <v>0</v>
      </c>
      <c r="N89" s="21"/>
      <c r="O89" s="21"/>
      <c r="P89" s="21"/>
      <c r="Q89" s="6">
        <v>0</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62158.61480364915</v>
      </c>
      <c r="C90" s="2">
        <v>-7289.9124690293102</v>
      </c>
      <c r="D90" s="2">
        <v>-1780.6860043062916</v>
      </c>
      <c r="E90" s="2">
        <v>178943.65311084097</v>
      </c>
      <c r="F90" s="2">
        <v>232031.66944115452</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116418.07024201062</v>
      </c>
      <c r="C91" s="2">
        <v>29380.147999999997</v>
      </c>
      <c r="D91" s="2">
        <v>6158.7721709919224</v>
      </c>
      <c r="E91" s="2">
        <v>147366.364</v>
      </c>
      <c r="F91" s="2">
        <v>299323.35441300255</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-54259.455438361474</v>
      </c>
      <c r="C92" s="2">
        <v>-36670.060469029311</v>
      </c>
      <c r="D92" s="2">
        <v>-7939.458175298214</v>
      </c>
      <c r="E92" s="2">
        <v>31577.289110840968</v>
      </c>
      <c r="F92" s="2">
        <v>-67291.684971848037</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642138.99293099996</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464194.34703599999</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177944.64589499999</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1035250.0223290001</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849212.27120800002</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186037.75112100001</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393111.0293980001</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2527566.4105053158</v>
      </c>
      <c r="G105" s="2" t="s">
        <v>173</v>
      </c>
      <c r="H105" s="2" t="s">
        <v>173</v>
      </c>
      <c r="I105" s="30" t="s">
        <v>124</v>
      </c>
      <c r="J105" s="31" t="s">
        <v>125</v>
      </c>
      <c r="K105" s="2" t="s">
        <v>173</v>
      </c>
      <c r="L105" s="61" t="s">
        <v>173</v>
      </c>
      <c r="M105" s="2">
        <v>2678651.3062362187</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t="s">
        <v>173</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t="s">
        <v>173</v>
      </c>
      <c r="L113" s="3" t="s">
        <v>173</v>
      </c>
      <c r="M113" s="3">
        <v>-67291.684971848037</v>
      </c>
      <c r="N113" s="42">
        <v>31577.289110840968</v>
      </c>
      <c r="O113" s="42">
        <v>-7939.458175298214</v>
      </c>
      <c r="P113" s="42">
        <v>-36670.060469029311</v>
      </c>
      <c r="Q113" s="95">
        <v>-54259.455438361474</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14663.562439816485</v>
      </c>
      <c r="G114" s="2" t="s">
        <v>173</v>
      </c>
      <c r="H114" s="2" t="s">
        <v>173</v>
      </c>
      <c r="I114" s="96" t="s">
        <v>90</v>
      </c>
      <c r="J114" s="97" t="s">
        <v>91</v>
      </c>
      <c r="K114" s="3" t="s">
        <v>173</v>
      </c>
      <c r="L114" s="7" t="s">
        <v>173</v>
      </c>
      <c r="M114" s="4">
        <v>15102.8020708685</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99"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99"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99"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99"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-66852.445340796025</v>
      </c>
      <c r="G119" s="103" t="s">
        <v>173</v>
      </c>
      <c r="H119" s="103" t="s">
        <v>173</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t="s">
        <v>173</v>
      </c>
      <c r="L121" s="42" t="s">
        <v>173</v>
      </c>
      <c r="M121" s="3">
        <v>-66852.445340796025</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81964.506116450691</v>
      </c>
      <c r="C122" s="2">
        <v>77517.292014063831</v>
      </c>
      <c r="D122" s="2">
        <v>20197.751206616846</v>
      </c>
      <c r="E122" s="2">
        <v>294378.25376968679</v>
      </c>
      <c r="F122" s="2">
        <v>474057.80310681817</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78974.671651822558</v>
      </c>
      <c r="C123" s="2">
        <v>77466.554363118528</v>
      </c>
      <c r="D123" s="2">
        <v>20220.09209552675</v>
      </c>
      <c r="E123" s="2">
        <v>285738.77720541018</v>
      </c>
      <c r="F123" s="2">
        <v>462400.09531587805</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2989.8344646281289</v>
      </c>
      <c r="C124" s="2">
        <v>50.737650945301866</v>
      </c>
      <c r="D124" s="2">
        <v>-22.34088890990634</v>
      </c>
      <c r="E124" s="2">
        <v>8639.4765642765706</v>
      </c>
      <c r="F124" s="2">
        <v>11657.707790940094</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2989.8344646281289</v>
      </c>
      <c r="C125" s="2">
        <v>48.213913271631782</v>
      </c>
      <c r="D125" s="2">
        <v>-22.34088890990634</v>
      </c>
      <c r="E125" s="2">
        <v>8639.3076976434495</v>
      </c>
      <c r="F125" s="2">
        <v>11655.015186633304</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2.5237376736700821</v>
      </c>
      <c r="D126" s="2">
        <v>0</v>
      </c>
      <c r="E126" s="2">
        <v>0.16886663312060635</v>
      </c>
      <c r="F126" s="2">
        <v>2.6926043067906882</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299323.35441300255</v>
      </c>
      <c r="N127" s="61">
        <v>147366.364</v>
      </c>
      <c r="O127" s="61">
        <v>6158.7721709919224</v>
      </c>
      <c r="P127" s="2">
        <v>29380.147999999997</v>
      </c>
      <c r="Q127" s="101">
        <v>116418.07024201062</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-65290.754033280682</v>
      </c>
      <c r="C128" s="2">
        <v>4399.0287156715394</v>
      </c>
      <c r="D128" s="3">
        <v>121.04775627517699</v>
      </c>
      <c r="E128" s="3">
        <v>6978.1620306243913</v>
      </c>
      <c r="F128" s="2">
        <v>-53792.51553070957</v>
      </c>
      <c r="G128" s="3" t="s">
        <v>173</v>
      </c>
      <c r="H128" s="2" t="s">
        <v>173</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-187794.37850390206</v>
      </c>
      <c r="G129" s="150" t="s">
        <v>173</v>
      </c>
      <c r="H129" s="9" t="s">
        <v>173</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rintOptions horizontalCentered="1"/>
  <pageMargins left="0" right="0" top="0" bottom="0" header="0" footer="0"/>
  <pageSetup paperSize="9" scale="46" orientation="landscape" r:id="rId1"/>
  <headerFooter alignWithMargins="0">
    <oddFooter>&amp;L&amp;F&amp;A&amp;C&amp;P of &amp;N</oddFooter>
  </headerFooter>
  <rowBreaks count="3" manualBreakCount="3">
    <brk id="30" max="16383" man="1"/>
    <brk id="65" max="16383" man="1"/>
    <brk id="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zoomScaleSheetLayoutView="55" workbookViewId="0">
      <pane ySplit="4" topLeftCell="A5" activePane="bottomLeft" state="frozen"/>
      <selection activeCell="E140" sqref="E140"/>
      <selection pane="bottomLeft" activeCell="A5" sqref="A5"/>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2007</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5794514.1832074188</v>
      </c>
      <c r="N12" s="4">
        <v>3796677.1629653978</v>
      </c>
      <c r="O12" s="4">
        <v>122391.16572992997</v>
      </c>
      <c r="P12" s="4">
        <v>588586.89307999995</v>
      </c>
      <c r="Q12" s="146">
        <v>1286858.9614320907</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626358.82903318305</v>
      </c>
      <c r="C13" s="2">
        <v>219527.356291</v>
      </c>
      <c r="D13" s="2">
        <v>57856.103480255289</v>
      </c>
      <c r="E13" s="2">
        <v>2797970.5649603717</v>
      </c>
      <c r="F13" s="2">
        <v>3701712.8537648097</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660500.13239890779</v>
      </c>
      <c r="C14" s="2">
        <v>369059.53678899992</v>
      </c>
      <c r="D14" s="2">
        <v>64535.06224967468</v>
      </c>
      <c r="E14" s="2">
        <v>998706.59800502611</v>
      </c>
      <c r="F14" s="2">
        <v>2092801.3294426084</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430694.19225513533</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2523495.5216977438</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122734.08493245671</v>
      </c>
      <c r="C17" s="2">
        <v>35344.825000000012</v>
      </c>
      <c r="D17" s="2">
        <v>7429.4520000000002</v>
      </c>
      <c r="E17" s="2">
        <v>203307.66</v>
      </c>
      <c r="F17" s="2">
        <v>368816.0219324567</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537766.04746645095</v>
      </c>
      <c r="C18" s="9">
        <v>333714.71178899991</v>
      </c>
      <c r="D18" s="9">
        <v>57105.610249674683</v>
      </c>
      <c r="E18" s="9">
        <v>795398.93800502608</v>
      </c>
      <c r="F18" s="9">
        <v>2154679.4997652867</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2523495.5216977438</v>
      </c>
      <c r="N21" s="42">
        <v>998706.59800502611</v>
      </c>
      <c r="O21" s="42">
        <v>64535.06224967468</v>
      </c>
      <c r="P21" s="42">
        <v>369059.53678899992</v>
      </c>
      <c r="Q21" s="149">
        <v>660500.13239890779</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71577.295391916399</v>
      </c>
      <c r="C22" s="2">
        <v>333052.77378899994</v>
      </c>
      <c r="D22" s="2">
        <v>48766.656999999999</v>
      </c>
      <c r="E22" s="2">
        <v>548693.79918208369</v>
      </c>
      <c r="F22" s="2">
        <v>1002090.525363</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439039.38449999999</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23557.073963919578</v>
      </c>
      <c r="F24" s="2">
        <v>29461.233540000001</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8345.1922448646637</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10520.729924458057</v>
      </c>
      <c r="N26" s="4">
        <v>2223.2369990348179</v>
      </c>
      <c r="O26" s="4">
        <v>0</v>
      </c>
      <c r="P26" s="4" t="s">
        <v>168</v>
      </c>
      <c r="Q26" s="146">
        <v>8297.4929254232393</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593321.43614074006</v>
      </c>
      <c r="C27" s="2">
        <v>35469.873263449968</v>
      </c>
      <c r="D27" s="2">
        <v>14300.029201818739</v>
      </c>
      <c r="E27" s="2">
        <v>428678.96185805765</v>
      </c>
      <c r="F27" s="2">
        <v>1071770.3004640664</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122734.08493245671</v>
      </c>
      <c r="C28" s="2">
        <v>35344.825000000012</v>
      </c>
      <c r="D28" s="2">
        <v>7429.4520000000002</v>
      </c>
      <c r="E28" s="2">
        <v>203307.66</v>
      </c>
      <c r="F28" s="2">
        <v>368816.0219324567</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470587.35120828333</v>
      </c>
      <c r="C29" s="9">
        <v>125.04826344995672</v>
      </c>
      <c r="D29" s="9">
        <v>6870.577201818739</v>
      </c>
      <c r="E29" s="9">
        <v>225371.30185805765</v>
      </c>
      <c r="F29" s="9">
        <v>702954.2785316098</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1071770.3004640664</v>
      </c>
      <c r="N36" s="42">
        <v>428678.96185805765</v>
      </c>
      <c r="O36" s="42">
        <v>14300.029201818739</v>
      </c>
      <c r="P36" s="42">
        <v>35469.873263449968</v>
      </c>
      <c r="Q36" s="149">
        <v>593321.43614074006</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1009471.8604978466</v>
      </c>
      <c r="N37" s="48"/>
      <c r="O37" s="48"/>
      <c r="P37" s="44"/>
      <c r="Q37" s="6">
        <v>1009471.8604978466</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468500.61803999997</v>
      </c>
      <c r="L38" s="7" t="s">
        <v>168</v>
      </c>
      <c r="M38" s="2">
        <v>468500.61803999997</v>
      </c>
      <c r="N38" s="25"/>
      <c r="O38" s="29"/>
      <c r="P38" s="4">
        <v>468500.61803999997</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439039.38449999999</v>
      </c>
      <c r="L39" s="7" t="s">
        <v>168</v>
      </c>
      <c r="M39" s="2">
        <v>439039.38449999999</v>
      </c>
      <c r="N39" s="25"/>
      <c r="O39" s="29"/>
      <c r="P39" s="4">
        <v>439039.38449999999</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29461.233540000001</v>
      </c>
      <c r="L40" s="7" t="s">
        <v>168</v>
      </c>
      <c r="M40" s="2">
        <v>29461.233540000001</v>
      </c>
      <c r="N40" s="25"/>
      <c r="O40" s="29"/>
      <c r="P40" s="4">
        <v>29461.233540000001</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18865.922169322723</v>
      </c>
      <c r="D41" s="25"/>
      <c r="E41" s="29"/>
      <c r="F41" s="2">
        <v>18865.922169322723</v>
      </c>
      <c r="G41" s="2" t="s">
        <v>168</v>
      </c>
      <c r="H41" s="61">
        <v>18865.922169322723</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8345.1922448646637</v>
      </c>
      <c r="D42" s="25"/>
      <c r="E42" s="29"/>
      <c r="F42" s="2">
        <v>8345.1922448646637</v>
      </c>
      <c r="G42" s="2" t="s">
        <v>168</v>
      </c>
      <c r="H42" s="2">
        <v>8345.1922448646637</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10520.729924458057</v>
      </c>
      <c r="D43" s="45"/>
      <c r="E43" s="59"/>
      <c r="F43" s="2">
        <v>10520.729924458057</v>
      </c>
      <c r="G43" s="2" t="s">
        <v>168</v>
      </c>
      <c r="H43" s="2">
        <v>10520.729924458057</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28109.884664103458</v>
      </c>
      <c r="C44" s="2">
        <v>17075.101511491172</v>
      </c>
      <c r="D44" s="2">
        <v>118554.07998926807</v>
      </c>
      <c r="E44" s="2">
        <v>275923.51727461588</v>
      </c>
      <c r="F44" s="2">
        <v>439662.58343947853</v>
      </c>
      <c r="G44" s="2">
        <v>33234.884274800446</v>
      </c>
      <c r="H44" s="2">
        <v>472897.46771427896</v>
      </c>
      <c r="I44" s="30" t="s">
        <v>32</v>
      </c>
      <c r="J44" s="31" t="s">
        <v>33</v>
      </c>
      <c r="K44" s="3">
        <v>472897.46771427908</v>
      </c>
      <c r="L44" s="7">
        <v>139825.68989157196</v>
      </c>
      <c r="M44" s="4">
        <v>333071.77782270708</v>
      </c>
      <c r="N44" s="4">
        <v>51334.52967924386</v>
      </c>
      <c r="O44" s="4">
        <v>113031.1094850213</v>
      </c>
      <c r="P44" s="4">
        <v>8655.5449707426887</v>
      </c>
      <c r="Q44" s="6">
        <v>160050.59368769921</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23410.935941020169</v>
      </c>
      <c r="C45" s="2">
        <v>17075.101511491172</v>
      </c>
      <c r="D45" s="2">
        <v>114257.07587004792</v>
      </c>
      <c r="E45" s="2">
        <v>34052.650874535386</v>
      </c>
      <c r="F45" s="2">
        <v>188795.76419709466</v>
      </c>
      <c r="G45" s="2">
        <v>28240.678297287879</v>
      </c>
      <c r="H45" s="2">
        <v>217036.44249438253</v>
      </c>
      <c r="I45" s="30" t="s">
        <v>34</v>
      </c>
      <c r="J45" s="31" t="s">
        <v>35</v>
      </c>
      <c r="K45" s="3">
        <v>217036.44249438253</v>
      </c>
      <c r="L45" s="7">
        <v>52599.390191687067</v>
      </c>
      <c r="M45" s="4">
        <v>164437.05230269546</v>
      </c>
      <c r="N45" s="4">
        <v>32353.922049466833</v>
      </c>
      <c r="O45" s="4">
        <v>111415.48542732716</v>
      </c>
      <c r="P45" s="4">
        <v>4397.0839886953436</v>
      </c>
      <c r="Q45" s="6">
        <v>16270.560837206111</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4698.9487230832901</v>
      </c>
      <c r="C46" s="2">
        <v>0</v>
      </c>
      <c r="D46" s="2">
        <v>4297.0041192201315</v>
      </c>
      <c r="E46" s="2">
        <v>241870.8664000805</v>
      </c>
      <c r="F46" s="2">
        <v>250866.81924238394</v>
      </c>
      <c r="G46" s="2">
        <v>4994.205977512569</v>
      </c>
      <c r="H46" s="2">
        <v>255861.02521989652</v>
      </c>
      <c r="I46" s="30" t="s">
        <v>130</v>
      </c>
      <c r="J46" s="31" t="s">
        <v>147</v>
      </c>
      <c r="K46" s="3">
        <v>255861.02521989652</v>
      </c>
      <c r="L46" s="7">
        <v>87226.299699884883</v>
      </c>
      <c r="M46" s="4">
        <v>168634.72552001162</v>
      </c>
      <c r="N46" s="4">
        <v>18980.607629777031</v>
      </c>
      <c r="O46" s="4">
        <v>1615.6240576941284</v>
      </c>
      <c r="P46" s="4">
        <v>4258.4609820473434</v>
      </c>
      <c r="Q46" s="6">
        <v>143780.03285049309</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37591.08791675893</v>
      </c>
      <c r="C51" s="2">
        <v>17893.536791000002</v>
      </c>
      <c r="D51" s="2">
        <v>110073.73699999999</v>
      </c>
      <c r="E51" s="2">
        <v>59706.353101714281</v>
      </c>
      <c r="F51" s="2">
        <v>225264.7148094732</v>
      </c>
      <c r="G51" s="2">
        <v>28240.678297287879</v>
      </c>
      <c r="H51" s="2">
        <v>253505.39310676107</v>
      </c>
      <c r="I51" s="68" t="s">
        <v>146</v>
      </c>
      <c r="J51" s="118" t="s">
        <v>152</v>
      </c>
      <c r="K51" s="3">
        <v>253505.39310676107</v>
      </c>
      <c r="L51" s="7">
        <v>53355.837969637651</v>
      </c>
      <c r="M51" s="4">
        <v>200149.55513712342</v>
      </c>
      <c r="N51" s="4">
        <v>31534.275999999994</v>
      </c>
      <c r="O51" s="4">
        <v>151331.84299999999</v>
      </c>
      <c r="P51" s="4">
        <v>4312.5843959668036</v>
      </c>
      <c r="Q51" s="6">
        <v>12970.851741156624</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1734734.0056621823</v>
      </c>
      <c r="C52" s="2">
        <v>476685.01259337872</v>
      </c>
      <c r="D52" s="2">
        <v>8777.058697571978</v>
      </c>
      <c r="E52" s="2">
        <v>204089.97426268563</v>
      </c>
      <c r="F52" s="2">
        <v>2424286.0512158186</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122734.08493245671</v>
      </c>
      <c r="C53" s="2">
        <v>35344.825000000012</v>
      </c>
      <c r="D53" s="2">
        <v>7429.4520000000002</v>
      </c>
      <c r="E53" s="2">
        <v>203307.66</v>
      </c>
      <c r="F53" s="2">
        <v>368816.0219324567</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1611999.9207297256</v>
      </c>
      <c r="C54" s="2">
        <v>441340.18759337871</v>
      </c>
      <c r="D54" s="2">
        <v>1347.6066975719777</v>
      </c>
      <c r="E54" s="2">
        <v>782.31426268562791</v>
      </c>
      <c r="F54" s="9">
        <v>2055470.029283362</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428678.96185805765</v>
      </c>
      <c r="O56" s="3">
        <v>14300.029201818739</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114257.07587004792</v>
      </c>
      <c r="E57" s="2">
        <v>34052.650874535386</v>
      </c>
      <c r="F57" s="21"/>
      <c r="G57" s="21"/>
      <c r="H57" s="21"/>
      <c r="I57" s="30" t="s">
        <v>34</v>
      </c>
      <c r="J57" s="31" t="s">
        <v>35</v>
      </c>
      <c r="K57" s="21"/>
      <c r="L57" s="21"/>
      <c r="M57" s="21"/>
      <c r="N57" s="2">
        <v>32353.922049466833</v>
      </c>
      <c r="O57" s="2">
        <v>111415.48542732716</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7429.4520000000002</v>
      </c>
      <c r="E63" s="2">
        <v>203307.66</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2424286.0512158186</v>
      </c>
      <c r="N71" s="42">
        <v>204089.97426268563</v>
      </c>
      <c r="O71" s="42">
        <v>8777.058697571978</v>
      </c>
      <c r="P71" s="42">
        <v>476685.01259337872</v>
      </c>
      <c r="Q71" s="149">
        <v>1734734.0056621823</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133330.83592067406</v>
      </c>
      <c r="C72" s="2">
        <v>759.04822621788799</v>
      </c>
      <c r="D72" s="2">
        <v>2922.7969015199933</v>
      </c>
      <c r="E72" s="2">
        <v>22069.136411588057</v>
      </c>
      <c r="F72" s="2">
        <v>159081.81745999999</v>
      </c>
      <c r="G72" s="61" t="s">
        <v>168</v>
      </c>
      <c r="H72" s="2">
        <v>159081.81745999999</v>
      </c>
      <c r="I72" s="30" t="s">
        <v>47</v>
      </c>
      <c r="J72" s="31" t="s">
        <v>48</v>
      </c>
      <c r="K72" s="3">
        <v>159081.81745999999</v>
      </c>
      <c r="L72" s="7" t="s">
        <v>168</v>
      </c>
      <c r="M72" s="4">
        <v>159081.81745999999</v>
      </c>
      <c r="N72" s="80"/>
      <c r="O72" s="81"/>
      <c r="P72" s="4">
        <v>159081.81745999999</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353781.31659096881</v>
      </c>
      <c r="C73" s="44"/>
      <c r="D73" s="44"/>
      <c r="E73" s="81"/>
      <c r="F73" s="2">
        <v>353781.31659096881</v>
      </c>
      <c r="G73" s="61" t="s">
        <v>173</v>
      </c>
      <c r="H73" s="2" t="s">
        <v>173</v>
      </c>
      <c r="I73" s="30" t="s">
        <v>49</v>
      </c>
      <c r="J73" s="82" t="s">
        <v>50</v>
      </c>
      <c r="K73" s="3" t="s">
        <v>173</v>
      </c>
      <c r="L73" s="7" t="s">
        <v>173</v>
      </c>
      <c r="M73" s="4">
        <v>353925.476823</v>
      </c>
      <c r="N73" s="4">
        <v>22892.087213905997</v>
      </c>
      <c r="O73" s="4">
        <v>3220.1331190140427</v>
      </c>
      <c r="P73" s="4">
        <v>326208.98321366997</v>
      </c>
      <c r="Q73" s="6">
        <v>1604.2732764099833</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1604.2732764099833</v>
      </c>
      <c r="C74" s="2">
        <v>419275.88093299005</v>
      </c>
      <c r="D74" s="2">
        <v>814.84111901404287</v>
      </c>
      <c r="E74" s="2">
        <v>22892.087213905997</v>
      </c>
      <c r="F74" s="2">
        <v>444587.08254232007</v>
      </c>
      <c r="G74" s="61" t="s">
        <v>173</v>
      </c>
      <c r="H74" s="2" t="s">
        <v>173</v>
      </c>
      <c r="I74" s="30" t="s">
        <v>51</v>
      </c>
      <c r="J74" s="82" t="s">
        <v>52</v>
      </c>
      <c r="K74" s="2" t="s">
        <v>173</v>
      </c>
      <c r="L74" s="61" t="s">
        <v>173</v>
      </c>
      <c r="M74" s="2">
        <v>446444.1648942132</v>
      </c>
      <c r="N74" s="44"/>
      <c r="O74" s="44"/>
      <c r="P74" s="44"/>
      <c r="Q74" s="6">
        <v>446444.1648942132</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22727.124666124175</v>
      </c>
      <c r="C75" s="2">
        <v>24767.8545303797</v>
      </c>
      <c r="D75" s="2">
        <v>23451.860739</v>
      </c>
      <c r="E75" s="2">
        <v>17959.543666270689</v>
      </c>
      <c r="F75" s="2">
        <v>88906.383601774563</v>
      </c>
      <c r="G75" s="61" t="s">
        <v>173</v>
      </c>
      <c r="H75" s="2" t="s">
        <v>173</v>
      </c>
      <c r="I75" s="30" t="s">
        <v>53</v>
      </c>
      <c r="J75" s="31" t="s">
        <v>54</v>
      </c>
      <c r="K75" s="2" t="s">
        <v>173</v>
      </c>
      <c r="L75" s="61" t="s">
        <v>173</v>
      </c>
      <c r="M75" s="2">
        <v>304067.07267130859</v>
      </c>
      <c r="N75" s="4">
        <v>19508.244341352751</v>
      </c>
      <c r="O75" s="2">
        <v>22684.655880000002</v>
      </c>
      <c r="P75" s="2">
        <v>20298.026419979327</v>
      </c>
      <c r="Q75" s="6">
        <v>241576.14602997649</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8821.8106200000002</v>
      </c>
      <c r="C76" s="2">
        <v>945.19399499999997</v>
      </c>
      <c r="D76" s="2">
        <v>1785.3664350000001</v>
      </c>
      <c r="E76" s="2">
        <v>10233.456682688473</v>
      </c>
      <c r="F76" s="2">
        <v>21785.827732688471</v>
      </c>
      <c r="G76" s="61" t="s">
        <v>173</v>
      </c>
      <c r="H76" s="2" t="s">
        <v>173</v>
      </c>
      <c r="I76" s="73" t="s">
        <v>55</v>
      </c>
      <c r="J76" s="74" t="s">
        <v>56</v>
      </c>
      <c r="K76" s="2" t="s">
        <v>173</v>
      </c>
      <c r="L76" s="61" t="s">
        <v>173</v>
      </c>
      <c r="M76" s="2">
        <v>21004.311000000002</v>
      </c>
      <c r="N76" s="80"/>
      <c r="O76" s="2">
        <v>21004.311000000002</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21004.311000000002</v>
      </c>
      <c r="E77" s="22"/>
      <c r="F77" s="2">
        <v>21004.311000000002</v>
      </c>
      <c r="G77" s="61" t="s">
        <v>173</v>
      </c>
      <c r="H77" s="2" t="s">
        <v>173</v>
      </c>
      <c r="I77" s="73" t="s">
        <v>57</v>
      </c>
      <c r="J77" s="74" t="s">
        <v>58</v>
      </c>
      <c r="K77" s="3" t="s">
        <v>173</v>
      </c>
      <c r="L77" s="7" t="s">
        <v>173</v>
      </c>
      <c r="M77" s="4">
        <v>22765.044586908305</v>
      </c>
      <c r="N77" s="4">
        <v>11422.716646908306</v>
      </c>
      <c r="O77" s="4">
        <v>1680.3448799999999</v>
      </c>
      <c r="P77" s="4">
        <v>840.17243999999994</v>
      </c>
      <c r="Q77" s="6">
        <v>8821.8106200000002</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13905.314046124176</v>
      </c>
      <c r="C78" s="2">
        <v>23822.660535379699</v>
      </c>
      <c r="D78" s="2">
        <v>662.18330399999991</v>
      </c>
      <c r="E78" s="2">
        <v>7726.0869835822159</v>
      </c>
      <c r="F78" s="2">
        <v>46116.244869086098</v>
      </c>
      <c r="G78" s="61" t="s">
        <v>173</v>
      </c>
      <c r="H78" s="2" t="s">
        <v>173</v>
      </c>
      <c r="I78" s="73" t="s">
        <v>127</v>
      </c>
      <c r="J78" s="74" t="s">
        <v>128</v>
      </c>
      <c r="K78" s="3" t="s">
        <v>173</v>
      </c>
      <c r="L78" s="7" t="s">
        <v>173</v>
      </c>
      <c r="M78" s="4">
        <v>260297.71708440024</v>
      </c>
      <c r="N78" s="2">
        <v>8085.5276944444449</v>
      </c>
      <c r="O78" s="2">
        <v>0</v>
      </c>
      <c r="P78" s="4">
        <v>19457.853979979329</v>
      </c>
      <c r="Q78" s="6">
        <v>232754.33540997648</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1912915.0394086051</v>
      </c>
      <c r="C81" s="2">
        <v>537471.05599744036</v>
      </c>
      <c r="D81" s="2">
        <v>7492.3489370519892</v>
      </c>
      <c r="E81" s="2">
        <v>183569.53852617965</v>
      </c>
      <c r="F81" s="2">
        <v>2641447.9828692768</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122734.08493245671</v>
      </c>
      <c r="C82" s="2">
        <v>35344.825000000012</v>
      </c>
      <c r="D82" s="2">
        <v>7429.4520000000002</v>
      </c>
      <c r="E82" s="2">
        <v>203307.66</v>
      </c>
      <c r="F82" s="2">
        <v>368816.0219324567</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1790180.9544761484</v>
      </c>
      <c r="C83" s="9">
        <v>502126.23099744035</v>
      </c>
      <c r="D83" s="9">
        <v>62.896937051988971</v>
      </c>
      <c r="E83" s="9">
        <v>-19738.121473820356</v>
      </c>
      <c r="F83" s="9">
        <v>2272631.9609368201</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2641447.9828692768</v>
      </c>
      <c r="N85" s="42">
        <v>183569.53852617965</v>
      </c>
      <c r="O85" s="42">
        <v>7492.3489370519892</v>
      </c>
      <c r="P85" s="42">
        <v>537471.05599744036</v>
      </c>
      <c r="Q85" s="149">
        <v>1912915.0394086051</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1900229.243616621</v>
      </c>
      <c r="C86" s="2">
        <v>523267.2169964292</v>
      </c>
      <c r="D86" s="25"/>
      <c r="E86" s="29"/>
      <c r="F86" s="2">
        <v>2423496.46061305</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1900229.243616621</v>
      </c>
      <c r="C87" s="2">
        <v>271296.28613904206</v>
      </c>
      <c r="D87" s="25"/>
      <c r="E87" s="29"/>
      <c r="F87" s="2">
        <v>2171525.5297556631</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251970.93085738714</v>
      </c>
      <c r="D88" s="45"/>
      <c r="E88" s="59"/>
      <c r="F88" s="2">
        <v>251970.93085738714</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2405.2919999999999</v>
      </c>
      <c r="E89" s="2" t="s">
        <v>168</v>
      </c>
      <c r="F89" s="2">
        <v>2405.2919999999999</v>
      </c>
      <c r="G89" s="61" t="s">
        <v>168</v>
      </c>
      <c r="H89" s="2">
        <v>2405.2919999999999</v>
      </c>
      <c r="I89" s="30" t="s">
        <v>73</v>
      </c>
      <c r="J89" s="119" t="s">
        <v>155</v>
      </c>
      <c r="K89" s="2">
        <v>2405.2919999999999</v>
      </c>
      <c r="L89" s="2" t="s">
        <v>168</v>
      </c>
      <c r="M89" s="2">
        <v>2405.2919999999999</v>
      </c>
      <c r="N89" s="21"/>
      <c r="O89" s="21"/>
      <c r="P89" s="21"/>
      <c r="Q89" s="6">
        <v>2405.2919999999999</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15091.087791983886</v>
      </c>
      <c r="C90" s="2">
        <v>14203.839001011162</v>
      </c>
      <c r="D90" s="2">
        <v>5087.0569370519897</v>
      </c>
      <c r="E90" s="2">
        <v>183569.53852617965</v>
      </c>
      <c r="F90" s="2">
        <v>217951.52225622669</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122734.08493245671</v>
      </c>
      <c r="C91" s="2">
        <v>35344.825000000012</v>
      </c>
      <c r="D91" s="2">
        <v>7429.4520000000002</v>
      </c>
      <c r="E91" s="2">
        <v>203307.66</v>
      </c>
      <c r="F91" s="2">
        <v>368816.0219324567</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-107642.99714047283</v>
      </c>
      <c r="C92" s="2">
        <v>-21140.98599898885</v>
      </c>
      <c r="D92" s="2">
        <v>-2342.3950629480105</v>
      </c>
      <c r="E92" s="2">
        <v>-19738.121473820356</v>
      </c>
      <c r="F92" s="2">
        <v>-150864.49967623001</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688657.47855</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504144.32188599999</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184513.15666400001</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1219236.201131</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1013486.698695</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205749.50243600001</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530578.72258099995</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2977881.5412068646</v>
      </c>
      <c r="G105" s="2" t="s">
        <v>173</v>
      </c>
      <c r="H105" s="2" t="s">
        <v>173</v>
      </c>
      <c r="I105" s="30" t="s">
        <v>124</v>
      </c>
      <c r="J105" s="31" t="s">
        <v>125</v>
      </c>
      <c r="K105" s="2" t="s">
        <v>173</v>
      </c>
      <c r="L105" s="61" t="s">
        <v>173</v>
      </c>
      <c r="M105" s="2">
        <v>3095834.0023783986</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412626.26140946656</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261761.76173323655</v>
      </c>
      <c r="L113" s="3">
        <v>412626.26140946656</v>
      </c>
      <c r="M113" s="3">
        <v>-150864.49967623001</v>
      </c>
      <c r="N113" s="42">
        <v>-19738.121473820356</v>
      </c>
      <c r="O113" s="42">
        <v>-2342.3950629480105</v>
      </c>
      <c r="P113" s="42">
        <v>-21140.98599898885</v>
      </c>
      <c r="Q113" s="95">
        <v>-107642.99714047283</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19747.966515360811</v>
      </c>
      <c r="G114" s="2">
        <v>0</v>
      </c>
      <c r="H114" s="2">
        <v>19747.966515360811</v>
      </c>
      <c r="I114" s="96" t="s">
        <v>90</v>
      </c>
      <c r="J114" s="97" t="s">
        <v>91</v>
      </c>
      <c r="K114" s="3">
        <v>19747.966515360811</v>
      </c>
      <c r="L114" s="7">
        <v>0</v>
      </c>
      <c r="M114" s="4">
        <v>19747.966515360811</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-150864.49967623004</v>
      </c>
      <c r="G119" s="103">
        <v>412626.26140946645</v>
      </c>
      <c r="H119" s="103">
        <v>261761.7617332364</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261761.7617332364</v>
      </c>
      <c r="L121" s="42">
        <v>412626.26140946645</v>
      </c>
      <c r="M121" s="3">
        <v>-150864.49967623004</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79133.768907829945</v>
      </c>
      <c r="C122" s="2">
        <v>95927.572353950643</v>
      </c>
      <c r="D122" s="2">
        <v>22752.972561305101</v>
      </c>
      <c r="E122" s="2">
        <v>432763.46984160005</v>
      </c>
      <c r="F122" s="2">
        <v>630577.78366468567</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86043.824430123859</v>
      </c>
      <c r="C123" s="2">
        <v>95174.246850396419</v>
      </c>
      <c r="D123" s="2">
        <v>21762.260503551508</v>
      </c>
      <c r="E123" s="2">
        <v>396843.83819132339</v>
      </c>
      <c r="F123" s="2">
        <v>599824.1699753952</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-6910.0555222939092</v>
      </c>
      <c r="C124" s="2">
        <v>753.32550355422313</v>
      </c>
      <c r="D124" s="2">
        <v>990.71205775359294</v>
      </c>
      <c r="E124" s="2">
        <v>35919.631650276679</v>
      </c>
      <c r="F124" s="2">
        <v>30753.613689290585</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-6910.0555222939092</v>
      </c>
      <c r="C125" s="2">
        <v>750.03552525524742</v>
      </c>
      <c r="D125" s="2">
        <v>990.71205775359294</v>
      </c>
      <c r="E125" s="2">
        <v>35919.399226319059</v>
      </c>
      <c r="F125" s="2">
        <v>30750.091287033989</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3.2899782989756901</v>
      </c>
      <c r="D126" s="2">
        <v>0</v>
      </c>
      <c r="E126" s="2">
        <v>0.23242395762003873</v>
      </c>
      <c r="F126" s="2">
        <v>3.5224022565957287</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368816.0219324567</v>
      </c>
      <c r="N127" s="61">
        <v>203307.66</v>
      </c>
      <c r="O127" s="61">
        <v>7429.4520000000002</v>
      </c>
      <c r="P127" s="2">
        <v>35344.825000000012</v>
      </c>
      <c r="Q127" s="101">
        <v>122734.08493245671</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13728.766048933423</v>
      </c>
      <c r="C128" s="2">
        <v>4264.6170805969241</v>
      </c>
      <c r="D128" s="3">
        <v>113.44478335571286</v>
      </c>
      <c r="E128" s="3">
        <v>6689.4570272216806</v>
      </c>
      <c r="F128" s="2">
        <v>24796.28494010774</v>
      </c>
      <c r="G128" s="3">
        <v>-24796.28494010774</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-437422.54634856677</v>
      </c>
      <c r="G129" s="150">
        <v>437422.54634957429</v>
      </c>
      <c r="H129" s="9">
        <v>1.0075164027512074E-6</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rintOptions horizontalCentered="1"/>
  <pageMargins left="0" right="0" top="0" bottom="0" header="0" footer="0"/>
  <pageSetup paperSize="9" scale="46" orientation="landscape" r:id="rId1"/>
  <headerFooter alignWithMargins="0">
    <oddFooter>&amp;L&amp;F&amp;A&amp;C&amp;P of &amp;N</oddFooter>
  </headerFooter>
  <rowBreaks count="3" manualBreakCount="3">
    <brk id="30" max="16383" man="1"/>
    <brk id="65" max="16383" man="1"/>
    <brk id="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zoomScaleSheetLayoutView="55" workbookViewId="0">
      <pane ySplit="4" topLeftCell="A5" activePane="bottomLeft" state="frozen"/>
      <selection activeCell="E140" sqref="E140"/>
      <selection pane="bottomLeft" activeCell="A5" sqref="A5"/>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2008</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6507511.0048013506</v>
      </c>
      <c r="N12" s="4">
        <v>4274877.0543350019</v>
      </c>
      <c r="O12" s="4">
        <v>151554.76445465878</v>
      </c>
      <c r="P12" s="4">
        <v>665296.55632999993</v>
      </c>
      <c r="Q12" s="146">
        <v>1415782.6296816894</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671309.71243516624</v>
      </c>
      <c r="C13" s="2">
        <v>247547.11208900003</v>
      </c>
      <c r="D13" s="2">
        <v>66690.294045123082</v>
      </c>
      <c r="E13" s="2">
        <v>3090156.032136023</v>
      </c>
      <c r="F13" s="2">
        <v>4075703.1507053128</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744472.91724652308</v>
      </c>
      <c r="C14" s="2">
        <v>417749.44424099987</v>
      </c>
      <c r="D14" s="2">
        <v>84864.470409535701</v>
      </c>
      <c r="E14" s="2">
        <v>1184721.0221989788</v>
      </c>
      <c r="F14" s="2">
        <v>2431807.8540960373</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476636.83130000002</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2908444.6853960375</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145638.30703209568</v>
      </c>
      <c r="C17" s="2">
        <v>40999.374999999978</v>
      </c>
      <c r="D17" s="2">
        <v>9912.1350000000002</v>
      </c>
      <c r="E17" s="2">
        <v>230287.76200000002</v>
      </c>
      <c r="F17" s="2">
        <v>426837.57903209567</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598834.61021442746</v>
      </c>
      <c r="C18" s="9">
        <v>376750.06924099987</v>
      </c>
      <c r="D18" s="9">
        <v>74952.335409535706</v>
      </c>
      <c r="E18" s="9">
        <v>954433.26019897882</v>
      </c>
      <c r="F18" s="9">
        <v>2481607.1063639419</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2908444.6853960375</v>
      </c>
      <c r="N21" s="42">
        <v>1184721.0221989788</v>
      </c>
      <c r="O21" s="42">
        <v>84864.470409535701</v>
      </c>
      <c r="P21" s="42">
        <v>417749.44424099987</v>
      </c>
      <c r="Q21" s="149">
        <v>744472.91724652308</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83312.282210455422</v>
      </c>
      <c r="C22" s="2">
        <v>375889.443241</v>
      </c>
      <c r="D22" s="2">
        <v>60002.991000000002</v>
      </c>
      <c r="E22" s="2">
        <v>658442.68890054454</v>
      </c>
      <c r="F22" s="2">
        <v>1177647.4053520001</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490919.83130000002</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27028.336705912072</v>
      </c>
      <c r="F24" s="2">
        <v>33690.61634</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14283</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18740.073156629442</v>
      </c>
      <c r="N26" s="4">
        <v>2945.6793066294413</v>
      </c>
      <c r="O26" s="4">
        <v>0</v>
      </c>
      <c r="P26" s="4" t="s">
        <v>168</v>
      </c>
      <c r="Q26" s="146">
        <v>15794.39385</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672772.49260918191</v>
      </c>
      <c r="C27" s="2">
        <v>41177.765923919564</v>
      </c>
      <c r="D27" s="2">
        <v>23063.971128413927</v>
      </c>
      <c r="E27" s="2">
        <v>502195.67589915165</v>
      </c>
      <c r="F27" s="2">
        <v>1239209.9055606672</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145638.30703209568</v>
      </c>
      <c r="C28" s="2">
        <v>40999.374999999978</v>
      </c>
      <c r="D28" s="2">
        <v>9912.1350000000002</v>
      </c>
      <c r="E28" s="2">
        <v>230287.76200000002</v>
      </c>
      <c r="F28" s="2">
        <v>426837.57903209567</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527134.18557708617</v>
      </c>
      <c r="C29" s="9">
        <v>178.39092391958548</v>
      </c>
      <c r="D29" s="9">
        <v>13151.836128413926</v>
      </c>
      <c r="E29" s="9">
        <v>271907.91389915161</v>
      </c>
      <c r="F29" s="9">
        <v>812372.32652857155</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1239209.9055606672</v>
      </c>
      <c r="N36" s="42">
        <v>502195.67589915165</v>
      </c>
      <c r="O36" s="42">
        <v>23063.971128413927</v>
      </c>
      <c r="P36" s="42">
        <v>41177.765923919564</v>
      </c>
      <c r="Q36" s="149">
        <v>672772.49260918191</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1186810.6839788302</v>
      </c>
      <c r="N37" s="48"/>
      <c r="O37" s="48"/>
      <c r="P37" s="44"/>
      <c r="Q37" s="6">
        <v>1186810.6839788302</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524610.44764000003</v>
      </c>
      <c r="L38" s="7" t="s">
        <v>168</v>
      </c>
      <c r="M38" s="2">
        <v>524610.44764000003</v>
      </c>
      <c r="N38" s="25"/>
      <c r="O38" s="29"/>
      <c r="P38" s="4">
        <v>524610.44764000003</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490919.83130000002</v>
      </c>
      <c r="L39" s="7" t="s">
        <v>168</v>
      </c>
      <c r="M39" s="2">
        <v>490919.83130000002</v>
      </c>
      <c r="N39" s="25"/>
      <c r="O39" s="29"/>
      <c r="P39" s="4">
        <v>490919.83130000002</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33690.61634</v>
      </c>
      <c r="L40" s="7" t="s">
        <v>168</v>
      </c>
      <c r="M40" s="2">
        <v>33690.61634</v>
      </c>
      <c r="N40" s="25"/>
      <c r="O40" s="29"/>
      <c r="P40" s="4">
        <v>33690.61634</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33023.073156629442</v>
      </c>
      <c r="D41" s="25"/>
      <c r="E41" s="29"/>
      <c r="F41" s="2">
        <v>33023.073156629442</v>
      </c>
      <c r="G41" s="2" t="s">
        <v>168</v>
      </c>
      <c r="H41" s="61">
        <v>33023.073156629442</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14283</v>
      </c>
      <c r="D42" s="25"/>
      <c r="E42" s="29"/>
      <c r="F42" s="2">
        <v>14283</v>
      </c>
      <c r="G42" s="2" t="s">
        <v>168</v>
      </c>
      <c r="H42" s="2">
        <v>14283</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18740.073156629442</v>
      </c>
      <c r="D43" s="45"/>
      <c r="E43" s="59"/>
      <c r="F43" s="2">
        <v>18740.073156629442</v>
      </c>
      <c r="G43" s="2" t="s">
        <v>168</v>
      </c>
      <c r="H43" s="2">
        <v>18740.073156629442</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40111.798089538919</v>
      </c>
      <c r="C44" s="2">
        <v>14921.541073832932</v>
      </c>
      <c r="D44" s="2">
        <v>129875.403852263</v>
      </c>
      <c r="E44" s="2">
        <v>400772.0374899187</v>
      </c>
      <c r="F44" s="2">
        <v>585680.78050555359</v>
      </c>
      <c r="G44" s="2">
        <v>35818.372875817557</v>
      </c>
      <c r="H44" s="2">
        <v>621499.15338137117</v>
      </c>
      <c r="I44" s="30" t="s">
        <v>32</v>
      </c>
      <c r="J44" s="31" t="s">
        <v>33</v>
      </c>
      <c r="K44" s="3">
        <v>621499.15338137106</v>
      </c>
      <c r="L44" s="7">
        <v>132435.26568406669</v>
      </c>
      <c r="M44" s="4">
        <v>489063.88769730437</v>
      </c>
      <c r="N44" s="4">
        <v>68425.233329833369</v>
      </c>
      <c r="O44" s="4">
        <v>152146.99763548613</v>
      </c>
      <c r="P44" s="4">
        <v>10963.879697643817</v>
      </c>
      <c r="Q44" s="6">
        <v>257527.77703434107</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29700.111350373565</v>
      </c>
      <c r="C45" s="2">
        <v>14921.541073832932</v>
      </c>
      <c r="D45" s="2">
        <v>123332.02068580872</v>
      </c>
      <c r="E45" s="2">
        <v>102063.56442399371</v>
      </c>
      <c r="F45" s="2">
        <v>270017.23753400892</v>
      </c>
      <c r="G45" s="2">
        <v>30834.480336905111</v>
      </c>
      <c r="H45" s="2">
        <v>300851.71787091403</v>
      </c>
      <c r="I45" s="30" t="s">
        <v>34</v>
      </c>
      <c r="J45" s="31" t="s">
        <v>35</v>
      </c>
      <c r="K45" s="3">
        <v>300851.71787091403</v>
      </c>
      <c r="L45" s="7">
        <v>69114.615265995293</v>
      </c>
      <c r="M45" s="4">
        <v>231737.10260491871</v>
      </c>
      <c r="N45" s="4">
        <v>43808.374311801344</v>
      </c>
      <c r="O45" s="4">
        <v>149310.50635091652</v>
      </c>
      <c r="P45" s="4">
        <v>6296.1469881738185</v>
      </c>
      <c r="Q45" s="6">
        <v>32322.074954027008</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10411.68673916535</v>
      </c>
      <c r="C46" s="2">
        <v>0</v>
      </c>
      <c r="D46" s="2">
        <v>6543.3831664542859</v>
      </c>
      <c r="E46" s="2">
        <v>298708.47306592501</v>
      </c>
      <c r="F46" s="2">
        <v>315663.54297154467</v>
      </c>
      <c r="G46" s="2">
        <v>4983.8925389124479</v>
      </c>
      <c r="H46" s="2">
        <v>320647.43551045709</v>
      </c>
      <c r="I46" s="30" t="s">
        <v>130</v>
      </c>
      <c r="J46" s="31" t="s">
        <v>147</v>
      </c>
      <c r="K46" s="3">
        <v>320647.43551045709</v>
      </c>
      <c r="L46" s="7">
        <v>63320.650418071418</v>
      </c>
      <c r="M46" s="4">
        <v>257326.78509238569</v>
      </c>
      <c r="N46" s="4">
        <v>24616.859018032024</v>
      </c>
      <c r="O46" s="4">
        <v>2836.4912845695912</v>
      </c>
      <c r="P46" s="4">
        <v>4667.7327094699967</v>
      </c>
      <c r="Q46" s="6">
        <v>225205.70208031405</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54543.110749650303</v>
      </c>
      <c r="C51" s="2">
        <v>16324.304091435901</v>
      </c>
      <c r="D51" s="2">
        <v>116663.651</v>
      </c>
      <c r="E51" s="2">
        <v>132975.04299014877</v>
      </c>
      <c r="F51" s="2">
        <v>320506.10883123497</v>
      </c>
      <c r="G51" s="2">
        <v>30834.480336905111</v>
      </c>
      <c r="H51" s="2">
        <v>351340.58916814008</v>
      </c>
      <c r="I51" s="68" t="s">
        <v>146</v>
      </c>
      <c r="J51" s="118" t="s">
        <v>152</v>
      </c>
      <c r="K51" s="3">
        <v>351340.58916814008</v>
      </c>
      <c r="L51" s="7">
        <v>70335.119830020107</v>
      </c>
      <c r="M51" s="4">
        <v>281005.46933811996</v>
      </c>
      <c r="N51" s="4">
        <v>42274.678999999996</v>
      </c>
      <c r="O51" s="4">
        <v>206079.93700000001</v>
      </c>
      <c r="P51" s="4">
        <v>6296.1469881738185</v>
      </c>
      <c r="Q51" s="6">
        <v>26354.706349946093</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2076999.1555328141</v>
      </c>
      <c r="C52" s="2">
        <v>528807.47903110099</v>
      </c>
      <c r="D52" s="2">
        <v>45335.564911637048</v>
      </c>
      <c r="E52" s="2">
        <v>169848.87173906626</v>
      </c>
      <c r="F52" s="2">
        <v>2820991.0712146182</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145638.30703209568</v>
      </c>
      <c r="C53" s="2">
        <v>40999.374999999978</v>
      </c>
      <c r="D53" s="2">
        <v>9912.1350000000002</v>
      </c>
      <c r="E53" s="2">
        <v>230287.76200000002</v>
      </c>
      <c r="F53" s="2">
        <v>426837.57903209567</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1931360.8485007184</v>
      </c>
      <c r="C54" s="2">
        <v>487808.10403110099</v>
      </c>
      <c r="D54" s="2">
        <v>35423.429911637046</v>
      </c>
      <c r="E54" s="2">
        <v>-60438.890260933753</v>
      </c>
      <c r="F54" s="9">
        <v>2394153.4921825225</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502195.67589915165</v>
      </c>
      <c r="O56" s="3">
        <v>23063.971128413927</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123332.02068580872</v>
      </c>
      <c r="E57" s="2">
        <v>102063.56442399371</v>
      </c>
      <c r="F57" s="21"/>
      <c r="G57" s="21"/>
      <c r="H57" s="21"/>
      <c r="I57" s="30" t="s">
        <v>34</v>
      </c>
      <c r="J57" s="31" t="s">
        <v>35</v>
      </c>
      <c r="K57" s="21"/>
      <c r="L57" s="21"/>
      <c r="M57" s="21"/>
      <c r="N57" s="2">
        <v>43808.374311801344</v>
      </c>
      <c r="O57" s="2">
        <v>149310.50635091652</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9912.1350000000002</v>
      </c>
      <c r="E63" s="2">
        <v>230287.76200000002</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2820991.0712146182</v>
      </c>
      <c r="N71" s="42">
        <v>169848.87173906626</v>
      </c>
      <c r="O71" s="42">
        <v>45335.564911637048</v>
      </c>
      <c r="P71" s="42">
        <v>528807.47903110099</v>
      </c>
      <c r="Q71" s="149">
        <v>2076999.1555328141</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155871.19893306648</v>
      </c>
      <c r="C72" s="2">
        <v>1764.7648689458031</v>
      </c>
      <c r="D72" s="2">
        <v>4584.6513667636527</v>
      </c>
      <c r="E72" s="2">
        <v>24136.460491224087</v>
      </c>
      <c r="F72" s="2">
        <v>186357.07566000003</v>
      </c>
      <c r="G72" s="61" t="s">
        <v>168</v>
      </c>
      <c r="H72" s="2">
        <v>186357.07566000003</v>
      </c>
      <c r="I72" s="30" t="s">
        <v>47</v>
      </c>
      <c r="J72" s="31" t="s">
        <v>48</v>
      </c>
      <c r="K72" s="3">
        <v>186357.07566000003</v>
      </c>
      <c r="L72" s="7" t="s">
        <v>168</v>
      </c>
      <c r="M72" s="4">
        <v>186357.07566000003</v>
      </c>
      <c r="N72" s="80"/>
      <c r="O72" s="81"/>
      <c r="P72" s="4">
        <v>186357.07566000003</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410931.03953917295</v>
      </c>
      <c r="C73" s="44"/>
      <c r="D73" s="44"/>
      <c r="E73" s="81"/>
      <c r="F73" s="2">
        <v>410931.03953917295</v>
      </c>
      <c r="G73" s="61" t="s">
        <v>173</v>
      </c>
      <c r="H73" s="2" t="s">
        <v>173</v>
      </c>
      <c r="I73" s="30" t="s">
        <v>49</v>
      </c>
      <c r="J73" s="82" t="s">
        <v>50</v>
      </c>
      <c r="K73" s="3" t="s">
        <v>173</v>
      </c>
      <c r="L73" s="7" t="s">
        <v>173</v>
      </c>
      <c r="M73" s="4">
        <v>411024.49839300005</v>
      </c>
      <c r="N73" s="4">
        <v>29327.283358164546</v>
      </c>
      <c r="O73" s="4">
        <v>3156.9191051448797</v>
      </c>
      <c r="P73" s="4">
        <v>376698.58329723001</v>
      </c>
      <c r="Q73" s="6">
        <v>1841.7126324605733</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1841.7126324605733</v>
      </c>
      <c r="C74" s="2">
        <v>508082.10797463986</v>
      </c>
      <c r="D74" s="2">
        <v>1256.9391051448797</v>
      </c>
      <c r="E74" s="2">
        <v>29327.283358164546</v>
      </c>
      <c r="F74" s="2">
        <v>540508.0430704098</v>
      </c>
      <c r="G74" s="61" t="s">
        <v>173</v>
      </c>
      <c r="H74" s="2" t="s">
        <v>173</v>
      </c>
      <c r="I74" s="30" t="s">
        <v>51</v>
      </c>
      <c r="J74" s="82" t="s">
        <v>52</v>
      </c>
      <c r="K74" s="2" t="s">
        <v>173</v>
      </c>
      <c r="L74" s="61" t="s">
        <v>173</v>
      </c>
      <c r="M74" s="2">
        <v>543231.08136813028</v>
      </c>
      <c r="N74" s="44"/>
      <c r="O74" s="44"/>
      <c r="P74" s="44"/>
      <c r="Q74" s="6">
        <v>543231.08136813028</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27593.302514862116</v>
      </c>
      <c r="C75" s="2">
        <v>25130.808509772018</v>
      </c>
      <c r="D75" s="2">
        <v>25866.934550000002</v>
      </c>
      <c r="E75" s="2">
        <v>19181.7433015844</v>
      </c>
      <c r="F75" s="2">
        <v>97772.788876218547</v>
      </c>
      <c r="G75" s="61" t="s">
        <v>173</v>
      </c>
      <c r="H75" s="2" t="s">
        <v>173</v>
      </c>
      <c r="I75" s="30" t="s">
        <v>53</v>
      </c>
      <c r="J75" s="31" t="s">
        <v>54</v>
      </c>
      <c r="K75" s="2" t="s">
        <v>173</v>
      </c>
      <c r="L75" s="61" t="s">
        <v>173</v>
      </c>
      <c r="M75" s="2">
        <v>286485.46825056337</v>
      </c>
      <c r="N75" s="4">
        <v>21861.739945399022</v>
      </c>
      <c r="O75" s="2">
        <v>25068.214800000002</v>
      </c>
      <c r="P75" s="2">
        <v>21734.967058125803</v>
      </c>
      <c r="Q75" s="6">
        <v>217820.54644703856</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9748.7502000000004</v>
      </c>
      <c r="C76" s="2">
        <v>1044.5089499999999</v>
      </c>
      <c r="D76" s="2">
        <v>1972.96135</v>
      </c>
      <c r="E76" s="2">
        <v>11534.794474371402</v>
      </c>
      <c r="F76" s="2">
        <v>24301.014974371399</v>
      </c>
      <c r="G76" s="61" t="s">
        <v>173</v>
      </c>
      <c r="H76" s="2" t="s">
        <v>173</v>
      </c>
      <c r="I76" s="73" t="s">
        <v>55</v>
      </c>
      <c r="J76" s="74" t="s">
        <v>56</v>
      </c>
      <c r="K76" s="2" t="s">
        <v>173</v>
      </c>
      <c r="L76" s="61" t="s">
        <v>173</v>
      </c>
      <c r="M76" s="2">
        <v>23211.31</v>
      </c>
      <c r="N76" s="80"/>
      <c r="O76" s="2">
        <v>23211.31</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23211.31</v>
      </c>
      <c r="E77" s="22"/>
      <c r="F77" s="2">
        <v>23211.31</v>
      </c>
      <c r="G77" s="61" t="s">
        <v>173</v>
      </c>
      <c r="H77" s="2" t="s">
        <v>173</v>
      </c>
      <c r="I77" s="73" t="s">
        <v>57</v>
      </c>
      <c r="J77" s="74" t="s">
        <v>58</v>
      </c>
      <c r="K77" s="3" t="s">
        <v>173</v>
      </c>
      <c r="L77" s="7" t="s">
        <v>173</v>
      </c>
      <c r="M77" s="4">
        <v>24286.237178732357</v>
      </c>
      <c r="N77" s="4">
        <v>11752.129778732356</v>
      </c>
      <c r="O77" s="4">
        <v>1856.9048</v>
      </c>
      <c r="P77" s="4">
        <v>928.45240000000001</v>
      </c>
      <c r="Q77" s="6">
        <v>9748.7501999999986</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17844.552314862114</v>
      </c>
      <c r="C78" s="2">
        <v>24086.299559772018</v>
      </c>
      <c r="D78" s="2">
        <v>682.66319999999996</v>
      </c>
      <c r="E78" s="2">
        <v>7646.9488272130002</v>
      </c>
      <c r="F78" s="2">
        <v>50260.463901847128</v>
      </c>
      <c r="G78" s="61" t="s">
        <v>173</v>
      </c>
      <c r="H78" s="2" t="s">
        <v>173</v>
      </c>
      <c r="I78" s="73" t="s">
        <v>127</v>
      </c>
      <c r="J78" s="74" t="s">
        <v>128</v>
      </c>
      <c r="K78" s="3" t="s">
        <v>173</v>
      </c>
      <c r="L78" s="7" t="s">
        <v>173</v>
      </c>
      <c r="M78" s="4">
        <v>238987.92107183102</v>
      </c>
      <c r="N78" s="2">
        <v>10109.610166666665</v>
      </c>
      <c r="O78" s="2">
        <v>0</v>
      </c>
      <c r="P78" s="4">
        <v>20806.514658125801</v>
      </c>
      <c r="Q78" s="6">
        <v>208071.79624703855</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2243655.242360882</v>
      </c>
      <c r="C81" s="2">
        <v>578620.42369309918</v>
      </c>
      <c r="D81" s="2">
        <v>41852.173794873393</v>
      </c>
      <c r="E81" s="2">
        <v>148392.4078916568</v>
      </c>
      <c r="F81" s="2">
        <v>3012520.2477405113</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145638.30703209568</v>
      </c>
      <c r="C82" s="2">
        <v>40999.374999999978</v>
      </c>
      <c r="D82" s="2">
        <v>9912.1350000000002</v>
      </c>
      <c r="E82" s="2">
        <v>230287.76200000002</v>
      </c>
      <c r="F82" s="2">
        <v>426837.57903209567</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2098016.9353287863</v>
      </c>
      <c r="C83" s="9">
        <v>537621.04869309918</v>
      </c>
      <c r="D83" s="9">
        <v>31940.038794873391</v>
      </c>
      <c r="E83" s="9">
        <v>-81895.354108343221</v>
      </c>
      <c r="F83" s="9">
        <v>2585682.6687084157</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3012520.2477405113</v>
      </c>
      <c r="N85" s="42">
        <v>148392.4078916568</v>
      </c>
      <c r="O85" s="42">
        <v>41852.173794873393</v>
      </c>
      <c r="P85" s="42">
        <v>578620.42369309918</v>
      </c>
      <c r="Q85" s="149">
        <v>2243655.242360882</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2188546.9626420941</v>
      </c>
      <c r="C86" s="2">
        <v>585331.77296060091</v>
      </c>
      <c r="D86" s="25"/>
      <c r="E86" s="29"/>
      <c r="F86" s="2">
        <v>2773878.735602695</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2188546.9626420941</v>
      </c>
      <c r="C87" s="2">
        <v>321739.28353253769</v>
      </c>
      <c r="D87" s="25"/>
      <c r="E87" s="29"/>
      <c r="F87" s="2">
        <v>2510286.2461746316</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263592.48942806327</v>
      </c>
      <c r="D88" s="45"/>
      <c r="E88" s="59"/>
      <c r="F88" s="2">
        <v>263592.48942806327</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1899.98</v>
      </c>
      <c r="E89" s="2" t="s">
        <v>168</v>
      </c>
      <c r="F89" s="2">
        <v>1899.98</v>
      </c>
      <c r="G89" s="61" t="s">
        <v>168</v>
      </c>
      <c r="H89" s="2">
        <v>1899.98</v>
      </c>
      <c r="I89" s="30" t="s">
        <v>73</v>
      </c>
      <c r="J89" s="119" t="s">
        <v>155</v>
      </c>
      <c r="K89" s="2">
        <v>1899.98</v>
      </c>
      <c r="L89" s="2" t="s">
        <v>168</v>
      </c>
      <c r="M89" s="2">
        <v>1899.98</v>
      </c>
      <c r="N89" s="21"/>
      <c r="O89" s="21"/>
      <c r="P89" s="21"/>
      <c r="Q89" s="6">
        <v>1899.98</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57008.259718787536</v>
      </c>
      <c r="C90" s="2">
        <v>-6711.3492675017333</v>
      </c>
      <c r="D90" s="2">
        <v>39952.19379487339</v>
      </c>
      <c r="E90" s="2">
        <v>148392.4078916568</v>
      </c>
      <c r="F90" s="2">
        <v>238641.512137816</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145638.30703209568</v>
      </c>
      <c r="C91" s="2">
        <v>40999.374999999978</v>
      </c>
      <c r="D91" s="2">
        <v>9912.1350000000002</v>
      </c>
      <c r="E91" s="2">
        <v>230287.76200000002</v>
      </c>
      <c r="F91" s="2">
        <v>426837.57903209567</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-88630.04731330814</v>
      </c>
      <c r="C92" s="2">
        <v>-47710.724267501711</v>
      </c>
      <c r="D92" s="2">
        <v>30040.058794873388</v>
      </c>
      <c r="E92" s="2">
        <v>-81895.354108343221</v>
      </c>
      <c r="F92" s="2">
        <v>-188196.06689427968</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827252.95094699995</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603913.90391599992</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223339.04703099999</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1461096.403558</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1221969.611148</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239126.79240999999</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633843.45261100004</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3558430.6337999846</v>
      </c>
      <c r="G105" s="2" t="s">
        <v>173</v>
      </c>
      <c r="H105" s="2" t="s">
        <v>173</v>
      </c>
      <c r="I105" s="30" t="s">
        <v>124</v>
      </c>
      <c r="J105" s="31" t="s">
        <v>125</v>
      </c>
      <c r="K105" s="2" t="s">
        <v>173</v>
      </c>
      <c r="L105" s="61" t="s">
        <v>173</v>
      </c>
      <c r="M105" s="2">
        <v>3662506.1961444574</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529767.89026652649</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341571.82337224681</v>
      </c>
      <c r="L113" s="3">
        <v>529767.89026652649</v>
      </c>
      <c r="M113" s="3">
        <v>-188196.06689427968</v>
      </c>
      <c r="N113" s="42">
        <v>-81895.354108343221</v>
      </c>
      <c r="O113" s="42">
        <v>30040.058794873388</v>
      </c>
      <c r="P113" s="42">
        <v>-47710.724267501711</v>
      </c>
      <c r="Q113" s="95">
        <v>-88630.04731330814</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25448.324293308302</v>
      </c>
      <c r="G114" s="2">
        <v>0</v>
      </c>
      <c r="H114" s="2">
        <v>25448.324293308302</v>
      </c>
      <c r="I114" s="96" t="s">
        <v>90</v>
      </c>
      <c r="J114" s="97" t="s">
        <v>91</v>
      </c>
      <c r="K114" s="3">
        <v>25448.324293308298</v>
      </c>
      <c r="L114" s="7">
        <v>0</v>
      </c>
      <c r="M114" s="4">
        <v>25448.324293308298</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-188196.06689427968</v>
      </c>
      <c r="G119" s="103">
        <v>529767.89026652637</v>
      </c>
      <c r="H119" s="103">
        <v>341571.8233722467</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341571.8233722467</v>
      </c>
      <c r="L121" s="42">
        <v>529767.89026652637</v>
      </c>
      <c r="M121" s="3">
        <v>-188196.06689427968</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100339.44014048012</v>
      </c>
      <c r="C122" s="2">
        <v>111148.32904864509</v>
      </c>
      <c r="D122" s="2">
        <v>23106.894100815611</v>
      </c>
      <c r="E122" s="2">
        <v>533814.73911415716</v>
      </c>
      <c r="F122" s="2">
        <v>768409.40240409807</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89409.664055194677</v>
      </c>
      <c r="C123" s="2">
        <v>109166.95954851664</v>
      </c>
      <c r="D123" s="2">
        <v>22244.986930441344</v>
      </c>
      <c r="E123" s="2">
        <v>468672.01362457359</v>
      </c>
      <c r="F123" s="2">
        <v>689493.62415872631</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10929.776085285439</v>
      </c>
      <c r="C124" s="2">
        <v>1981.3695001284532</v>
      </c>
      <c r="D124" s="2">
        <v>861.90717037426634</v>
      </c>
      <c r="E124" s="2">
        <v>65142.725489583565</v>
      </c>
      <c r="F124" s="2">
        <v>78915.778245371723</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10929.776085285439</v>
      </c>
      <c r="C125" s="2">
        <v>1977.3563270543555</v>
      </c>
      <c r="D125" s="2">
        <v>861.90717037426634</v>
      </c>
      <c r="E125" s="2">
        <v>65142.464750056606</v>
      </c>
      <c r="F125" s="2">
        <v>78911.504332770666</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4.0131730740976215</v>
      </c>
      <c r="D126" s="2">
        <v>0</v>
      </c>
      <c r="E126" s="2">
        <v>0.26073952696049635</v>
      </c>
      <c r="F126" s="2">
        <v>4.2739126010581181</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426837.57903209567</v>
      </c>
      <c r="N127" s="61">
        <v>230287.76200000002</v>
      </c>
      <c r="O127" s="61">
        <v>9912.1350000000002</v>
      </c>
      <c r="P127" s="2">
        <v>40999.374999999978</v>
      </c>
      <c r="Q127" s="101">
        <v>145638.30703209568</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-12459.733100990568</v>
      </c>
      <c r="C128" s="2">
        <v>4242.8816271972655</v>
      </c>
      <c r="D128" s="3">
        <v>141.31858520507811</v>
      </c>
      <c r="E128" s="3">
        <v>7564.2009130859387</v>
      </c>
      <c r="F128" s="2">
        <v>-511.33197550228579</v>
      </c>
      <c r="G128" s="3">
        <v>511.33197550228789</v>
      </c>
      <c r="H128" s="2">
        <v>2.1032064978498966E-12</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-529256.55829077971</v>
      </c>
      <c r="G129" s="150">
        <v>529256.55829102418</v>
      </c>
      <c r="H129" s="9">
        <v>2.4447217583656311E-7</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rintOptions horizontalCentered="1"/>
  <pageMargins left="0" right="0" top="0" bottom="0" header="0" footer="0"/>
  <pageSetup paperSize="9" scale="46" orientation="landscape" r:id="rId1"/>
  <headerFooter alignWithMargins="0">
    <oddFooter>&amp;L&amp;F&amp;A&amp;C&amp;P of &amp;N</oddFooter>
  </headerFooter>
  <rowBreaks count="3" manualBreakCount="3">
    <brk id="30" max="16383" man="1"/>
    <brk id="65" max="16383"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zoomScaleSheetLayoutView="55" workbookViewId="0">
      <pane ySplit="4" topLeftCell="A5" activePane="bottomLeft" state="frozen"/>
      <selection activeCell="E140" sqref="E140"/>
      <selection pane="bottomLeft" activeCell="A5" sqref="A5"/>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2009</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6385336.8479150739</v>
      </c>
      <c r="N12" s="4">
        <v>4124021.4511782536</v>
      </c>
      <c r="O12" s="4">
        <v>169725.44635816096</v>
      </c>
      <c r="P12" s="4">
        <v>658602.38063000003</v>
      </c>
      <c r="Q12" s="146">
        <v>1432987.5697486585</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664019.62708206964</v>
      </c>
      <c r="C13" s="2">
        <v>233881.65288500002</v>
      </c>
      <c r="D13" s="2">
        <v>75368.892636992154</v>
      </c>
      <c r="E13" s="2">
        <v>2856744.213956628</v>
      </c>
      <c r="F13" s="2">
        <v>3830014.3865606897</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768967.94266658882</v>
      </c>
      <c r="C14" s="2">
        <v>424720.72774500004</v>
      </c>
      <c r="D14" s="2">
        <v>94356.553721168806</v>
      </c>
      <c r="E14" s="2">
        <v>1267277.2372216256</v>
      </c>
      <c r="F14" s="2">
        <v>2555322.4613543833</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496813.00979999994</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3052135.4711543834</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161239.22250581859</v>
      </c>
      <c r="C17" s="2">
        <v>41804.731</v>
      </c>
      <c r="D17" s="2">
        <v>10339.596</v>
      </c>
      <c r="E17" s="2">
        <v>231947.95899999997</v>
      </c>
      <c r="F17" s="2">
        <v>445331.50850581855</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607728.72016077023</v>
      </c>
      <c r="C18" s="9">
        <v>382915.99674500001</v>
      </c>
      <c r="D18" s="9">
        <v>84016.957721168801</v>
      </c>
      <c r="E18" s="9">
        <v>1035329.2782216256</v>
      </c>
      <c r="F18" s="9">
        <v>2606803.9626485649</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3052135.4711543834</v>
      </c>
      <c r="N21" s="42">
        <v>1267277.2372216256</v>
      </c>
      <c r="O21" s="42">
        <v>94356.553721168806</v>
      </c>
      <c r="P21" s="42">
        <v>424720.72774500004</v>
      </c>
      <c r="Q21" s="149">
        <v>768967.94266658882</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79667.676489568024</v>
      </c>
      <c r="C22" s="2">
        <v>381985.81074499997</v>
      </c>
      <c r="D22" s="2">
        <v>65125.825747777541</v>
      </c>
      <c r="E22" s="2">
        <v>696759.56435465452</v>
      </c>
      <c r="F22" s="2">
        <v>1223538.8773370001</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500369.00979999994</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32305.640560898435</v>
      </c>
      <c r="F24" s="2">
        <v>40108.926520000001</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3556</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14010.858661262535</v>
      </c>
      <c r="N26" s="4">
        <v>4663.3952612625326</v>
      </c>
      <c r="O26" s="4">
        <v>0</v>
      </c>
      <c r="P26" s="4" t="s">
        <v>168</v>
      </c>
      <c r="Q26" s="146">
        <v>9347.4634000000024</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693288.1047481827</v>
      </c>
      <c r="C27" s="2">
        <v>41965.609902484633</v>
      </c>
      <c r="D27" s="2">
        <v>27556.373940643181</v>
      </c>
      <c r="E27" s="2">
        <v>542875.42756733519</v>
      </c>
      <c r="F27" s="2">
        <v>1305685.5161586457</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161239.22250581859</v>
      </c>
      <c r="C28" s="2">
        <v>41804.731</v>
      </c>
      <c r="D28" s="2">
        <v>10339.596</v>
      </c>
      <c r="E28" s="2">
        <v>231947.95899999997</v>
      </c>
      <c r="F28" s="2">
        <v>445331.50850581855</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532048.88224236411</v>
      </c>
      <c r="C29" s="9">
        <v>160.87890248463373</v>
      </c>
      <c r="D29" s="9">
        <v>17216.77794064318</v>
      </c>
      <c r="E29" s="9">
        <v>310927.46856733522</v>
      </c>
      <c r="F29" s="9">
        <v>860354.00765282719</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1305685.5161586457</v>
      </c>
      <c r="N36" s="42">
        <v>542875.42756733519</v>
      </c>
      <c r="O36" s="42">
        <v>27556.373940643181</v>
      </c>
      <c r="P36" s="42">
        <v>41965.609902484633</v>
      </c>
      <c r="Q36" s="149">
        <v>693288.1047481827</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1234879.9301055963</v>
      </c>
      <c r="N37" s="48"/>
      <c r="O37" s="48"/>
      <c r="P37" s="44"/>
      <c r="Q37" s="6">
        <v>1234879.9301055963</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540477.93631999998</v>
      </c>
      <c r="L38" s="7" t="s">
        <v>168</v>
      </c>
      <c r="M38" s="2">
        <v>540477.93631999998</v>
      </c>
      <c r="N38" s="25"/>
      <c r="O38" s="29"/>
      <c r="P38" s="4">
        <v>540477.93631999998</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500369.00979999994</v>
      </c>
      <c r="L39" s="7" t="s">
        <v>168</v>
      </c>
      <c r="M39" s="2">
        <v>500369.00979999994</v>
      </c>
      <c r="N39" s="25"/>
      <c r="O39" s="29"/>
      <c r="P39" s="4">
        <v>500369.00979999994</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40108.926520000001</v>
      </c>
      <c r="L40" s="7" t="s">
        <v>168</v>
      </c>
      <c r="M40" s="2">
        <v>40108.926520000001</v>
      </c>
      <c r="N40" s="25"/>
      <c r="O40" s="29"/>
      <c r="P40" s="4">
        <v>40108.926520000001</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17566.858661262537</v>
      </c>
      <c r="D41" s="25"/>
      <c r="E41" s="29"/>
      <c r="F41" s="2">
        <v>17566.858661262537</v>
      </c>
      <c r="G41" s="2" t="s">
        <v>168</v>
      </c>
      <c r="H41" s="61">
        <v>17566.858661262537</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3556</v>
      </c>
      <c r="D42" s="25"/>
      <c r="E42" s="29"/>
      <c r="F42" s="2">
        <v>3556</v>
      </c>
      <c r="G42" s="2" t="s">
        <v>168</v>
      </c>
      <c r="H42" s="2">
        <v>3556</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14010.858661262535</v>
      </c>
      <c r="D43" s="45"/>
      <c r="E43" s="59"/>
      <c r="F43" s="2">
        <v>14010.858661262535</v>
      </c>
      <c r="G43" s="2" t="s">
        <v>168</v>
      </c>
      <c r="H43" s="2">
        <v>14010.858661262535</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42014.811137014978</v>
      </c>
      <c r="C44" s="2">
        <v>20825.616295237953</v>
      </c>
      <c r="D44" s="2">
        <v>116880.78997698764</v>
      </c>
      <c r="E44" s="2">
        <v>313124.59804025682</v>
      </c>
      <c r="F44" s="2">
        <v>492845.81544949743</v>
      </c>
      <c r="G44" s="2">
        <v>32499.104884191111</v>
      </c>
      <c r="H44" s="2">
        <v>525344.9203336885</v>
      </c>
      <c r="I44" s="30" t="s">
        <v>32</v>
      </c>
      <c r="J44" s="31" t="s">
        <v>33</v>
      </c>
      <c r="K44" s="3">
        <v>525344.9203336885</v>
      </c>
      <c r="L44" s="7">
        <v>88394.896024748872</v>
      </c>
      <c r="M44" s="4">
        <v>436950.02430893958</v>
      </c>
      <c r="N44" s="4">
        <v>72200.639241558441</v>
      </c>
      <c r="O44" s="4">
        <v>144767.67550871498</v>
      </c>
      <c r="P44" s="4">
        <v>11033.620827173942</v>
      </c>
      <c r="Q44" s="6">
        <v>208948.08873149223</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30760.776500515818</v>
      </c>
      <c r="C45" s="2">
        <v>20825.616295237953</v>
      </c>
      <c r="D45" s="2">
        <v>110339.30145880314</v>
      </c>
      <c r="E45" s="2">
        <v>109000.92425264564</v>
      </c>
      <c r="F45" s="2">
        <v>270926.61850720254</v>
      </c>
      <c r="G45" s="2">
        <v>23142.147781482665</v>
      </c>
      <c r="H45" s="2">
        <v>294068.7662886852</v>
      </c>
      <c r="I45" s="30" t="s">
        <v>34</v>
      </c>
      <c r="J45" s="31" t="s">
        <v>35</v>
      </c>
      <c r="K45" s="3">
        <v>294068.76628868515</v>
      </c>
      <c r="L45" s="7">
        <v>61859.079509732968</v>
      </c>
      <c r="M45" s="4">
        <v>232209.68677895219</v>
      </c>
      <c r="N45" s="4">
        <v>49104.559596160354</v>
      </c>
      <c r="O45" s="4">
        <v>142800.38313580764</v>
      </c>
      <c r="P45" s="4">
        <v>4546.5848509068865</v>
      </c>
      <c r="Q45" s="6">
        <v>35758.159196077308</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11254.034636499166</v>
      </c>
      <c r="C46" s="2">
        <v>0</v>
      </c>
      <c r="D46" s="2">
        <v>6541.4885181844938</v>
      </c>
      <c r="E46" s="2">
        <v>204123.67378761119</v>
      </c>
      <c r="F46" s="2">
        <v>221919.19694229486</v>
      </c>
      <c r="G46" s="2">
        <v>9356.9571027084457</v>
      </c>
      <c r="H46" s="2">
        <v>231276.15404500329</v>
      </c>
      <c r="I46" s="30" t="s">
        <v>130</v>
      </c>
      <c r="J46" s="31" t="s">
        <v>147</v>
      </c>
      <c r="K46" s="3">
        <v>231276.15404500329</v>
      </c>
      <c r="L46" s="7">
        <v>26535.816515015907</v>
      </c>
      <c r="M46" s="4">
        <v>204740.33752998739</v>
      </c>
      <c r="N46" s="4">
        <v>23096.079645398095</v>
      </c>
      <c r="O46" s="4">
        <v>1967.2923729073459</v>
      </c>
      <c r="P46" s="4">
        <v>6487.035976267055</v>
      </c>
      <c r="Q46" s="6">
        <v>173189.92953541491</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58560.769653930722</v>
      </c>
      <c r="C51" s="2">
        <v>22377.983443919999</v>
      </c>
      <c r="D51" s="2">
        <v>102923.906</v>
      </c>
      <c r="E51" s="2">
        <v>144302.21731270169</v>
      </c>
      <c r="F51" s="2">
        <v>328164.87641055242</v>
      </c>
      <c r="G51" s="2">
        <v>23142.147781482665</v>
      </c>
      <c r="H51" s="2">
        <v>351307.02419203508</v>
      </c>
      <c r="I51" s="68" t="s">
        <v>146</v>
      </c>
      <c r="J51" s="118" t="s">
        <v>152</v>
      </c>
      <c r="K51" s="3">
        <v>351307.02419203502</v>
      </c>
      <c r="L51" s="7">
        <v>62921.9790405401</v>
      </c>
      <c r="M51" s="4">
        <v>288385.04515149491</v>
      </c>
      <c r="N51" s="4">
        <v>47402.685000000012</v>
      </c>
      <c r="O51" s="4">
        <v>207298.864</v>
      </c>
      <c r="P51" s="4">
        <v>4546.5848509068865</v>
      </c>
      <c r="Q51" s="6">
        <v>29136.911300588039</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2095101.3124482562</v>
      </c>
      <c r="C52" s="2">
        <v>555084.69209315814</v>
      </c>
      <c r="D52" s="2">
        <v>55443.259472370526</v>
      </c>
      <c r="E52" s="2">
        <v>301951.46876863675</v>
      </c>
      <c r="F52" s="2">
        <v>3007580.7327824216</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161239.22250581859</v>
      </c>
      <c r="C53" s="2">
        <v>41804.731</v>
      </c>
      <c r="D53" s="2">
        <v>10339.596</v>
      </c>
      <c r="E53" s="2">
        <v>231947.95899999997</v>
      </c>
      <c r="F53" s="2">
        <v>445331.50850581855</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1933862.0899424376</v>
      </c>
      <c r="C54" s="2">
        <v>513279.96109315811</v>
      </c>
      <c r="D54" s="2">
        <v>45103.663472370528</v>
      </c>
      <c r="E54" s="2">
        <v>70003.509768636781</v>
      </c>
      <c r="F54" s="9">
        <v>2562249.2242766032</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542875.42756733519</v>
      </c>
      <c r="O56" s="3">
        <v>27556.373940643181</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110339.30145880314</v>
      </c>
      <c r="E57" s="2">
        <v>109000.92425264564</v>
      </c>
      <c r="F57" s="21"/>
      <c r="G57" s="21"/>
      <c r="H57" s="21"/>
      <c r="I57" s="30" t="s">
        <v>34</v>
      </c>
      <c r="J57" s="31" t="s">
        <v>35</v>
      </c>
      <c r="K57" s="21"/>
      <c r="L57" s="21"/>
      <c r="M57" s="21"/>
      <c r="N57" s="2">
        <v>49104.559596160354</v>
      </c>
      <c r="O57" s="2">
        <v>142800.38313580764</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10339.596</v>
      </c>
      <c r="E63" s="2">
        <v>231947.95899999997</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3007580.7327824216</v>
      </c>
      <c r="N71" s="42">
        <v>301951.46876863675</v>
      </c>
      <c r="O71" s="42">
        <v>55443.259472370526</v>
      </c>
      <c r="P71" s="42">
        <v>555084.69209315814</v>
      </c>
      <c r="Q71" s="149">
        <v>2095101.3124482562</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152335.74129765091</v>
      </c>
      <c r="C72" s="2">
        <v>623.65138653728332</v>
      </c>
      <c r="D72" s="2">
        <v>3612.0119202286323</v>
      </c>
      <c r="E72" s="2">
        <v>20396.798875583205</v>
      </c>
      <c r="F72" s="2">
        <v>176968.20348000003</v>
      </c>
      <c r="G72" s="61" t="s">
        <v>168</v>
      </c>
      <c r="H72" s="2">
        <v>176968.20348000003</v>
      </c>
      <c r="I72" s="30" t="s">
        <v>47</v>
      </c>
      <c r="J72" s="31" t="s">
        <v>48</v>
      </c>
      <c r="K72" s="3">
        <v>176968.20348000003</v>
      </c>
      <c r="L72" s="7" t="s">
        <v>168</v>
      </c>
      <c r="M72" s="4">
        <v>176968.20348000003</v>
      </c>
      <c r="N72" s="80"/>
      <c r="O72" s="81"/>
      <c r="P72" s="4">
        <v>176968.20348000003</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423504.79577397415</v>
      </c>
      <c r="C73" s="44"/>
      <c r="D73" s="44"/>
      <c r="E73" s="81"/>
      <c r="F73" s="2">
        <v>423504.79577397415</v>
      </c>
      <c r="G73" s="61" t="s">
        <v>173</v>
      </c>
      <c r="H73" s="2" t="s">
        <v>173</v>
      </c>
      <c r="I73" s="30" t="s">
        <v>49</v>
      </c>
      <c r="J73" s="82" t="s">
        <v>50</v>
      </c>
      <c r="K73" s="3" t="s">
        <v>173</v>
      </c>
      <c r="L73" s="7" t="s">
        <v>173</v>
      </c>
      <c r="M73" s="4">
        <v>423290.91841899999</v>
      </c>
      <c r="N73" s="4">
        <v>32548.485358553193</v>
      </c>
      <c r="O73" s="4">
        <v>3364.0034002700449</v>
      </c>
      <c r="P73" s="4">
        <v>385381.17432235001</v>
      </c>
      <c r="Q73" s="6">
        <v>1997.2553378267471</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1997.2553378267471</v>
      </c>
      <c r="C74" s="2">
        <v>567091.80646669993</v>
      </c>
      <c r="D74" s="2">
        <v>1383.2014002700448</v>
      </c>
      <c r="E74" s="2">
        <v>32548.485358553193</v>
      </c>
      <c r="F74" s="2">
        <v>603020.74856334995</v>
      </c>
      <c r="G74" s="61" t="s">
        <v>173</v>
      </c>
      <c r="H74" s="2" t="s">
        <v>173</v>
      </c>
      <c r="I74" s="30" t="s">
        <v>51</v>
      </c>
      <c r="J74" s="82" t="s">
        <v>52</v>
      </c>
      <c r="K74" s="2" t="s">
        <v>173</v>
      </c>
      <c r="L74" s="61" t="s">
        <v>173</v>
      </c>
      <c r="M74" s="2">
        <v>607201.38417679933</v>
      </c>
      <c r="N74" s="44"/>
      <c r="O74" s="44"/>
      <c r="P74" s="44"/>
      <c r="Q74" s="6">
        <v>607201.38417679933</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27508.801028401474</v>
      </c>
      <c r="C75" s="2">
        <v>28199.287391937378</v>
      </c>
      <c r="D75" s="2">
        <v>26049.790925000001</v>
      </c>
      <c r="E75" s="2">
        <v>19621.50980594338</v>
      </c>
      <c r="F75" s="2">
        <v>101379.38915128223</v>
      </c>
      <c r="G75" s="61" t="s">
        <v>173</v>
      </c>
      <c r="H75" s="2" t="s">
        <v>173</v>
      </c>
      <c r="I75" s="30" t="s">
        <v>53</v>
      </c>
      <c r="J75" s="31" t="s">
        <v>54</v>
      </c>
      <c r="K75" s="2" t="s">
        <v>173</v>
      </c>
      <c r="L75" s="61" t="s">
        <v>173</v>
      </c>
      <c r="M75" s="2">
        <v>408095.43700684875</v>
      </c>
      <c r="N75" s="4">
        <v>17969.51490204085</v>
      </c>
      <c r="O75" s="2">
        <v>25363.481400000001</v>
      </c>
      <c r="P75" s="2">
        <v>27490.919003401876</v>
      </c>
      <c r="Q75" s="6">
        <v>337271.52170140605</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9863.5761000000002</v>
      </c>
      <c r="C76" s="2">
        <v>1056.811725</v>
      </c>
      <c r="D76" s="2">
        <v>1996.1999250000001</v>
      </c>
      <c r="E76" s="2">
        <v>11941.511828002196</v>
      </c>
      <c r="F76" s="2">
        <v>24858.099578002199</v>
      </c>
      <c r="G76" s="61" t="s">
        <v>173</v>
      </c>
      <c r="H76" s="2" t="s">
        <v>173</v>
      </c>
      <c r="I76" s="73" t="s">
        <v>55</v>
      </c>
      <c r="J76" s="74" t="s">
        <v>56</v>
      </c>
      <c r="K76" s="2" t="s">
        <v>173</v>
      </c>
      <c r="L76" s="61" t="s">
        <v>173</v>
      </c>
      <c r="M76" s="2">
        <v>23484.705000000002</v>
      </c>
      <c r="N76" s="80"/>
      <c r="O76" s="2">
        <v>23484.705000000002</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23484.705000000002</v>
      </c>
      <c r="E77" s="22"/>
      <c r="F77" s="2">
        <v>23484.705000000002</v>
      </c>
      <c r="G77" s="61" t="s">
        <v>173</v>
      </c>
      <c r="H77" s="2" t="s">
        <v>173</v>
      </c>
      <c r="I77" s="73" t="s">
        <v>57</v>
      </c>
      <c r="J77" s="74" t="s">
        <v>58</v>
      </c>
      <c r="K77" s="3" t="s">
        <v>173</v>
      </c>
      <c r="L77" s="7" t="s">
        <v>173</v>
      </c>
      <c r="M77" s="4">
        <v>24494.240602040853</v>
      </c>
      <c r="N77" s="4">
        <v>11812.49990204085</v>
      </c>
      <c r="O77" s="4">
        <v>1878.7764</v>
      </c>
      <c r="P77" s="4">
        <v>939.38819999999998</v>
      </c>
      <c r="Q77" s="6">
        <v>9863.5761000000002</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17645.224928401476</v>
      </c>
      <c r="C78" s="2">
        <v>27142.475666937378</v>
      </c>
      <c r="D78" s="2">
        <v>568.88599999999997</v>
      </c>
      <c r="E78" s="2">
        <v>7679.997977941186</v>
      </c>
      <c r="F78" s="2">
        <v>53036.584573280037</v>
      </c>
      <c r="G78" s="61" t="s">
        <v>173</v>
      </c>
      <c r="H78" s="2" t="s">
        <v>173</v>
      </c>
      <c r="I78" s="73" t="s">
        <v>127</v>
      </c>
      <c r="J78" s="74" t="s">
        <v>128</v>
      </c>
      <c r="K78" s="3" t="s">
        <v>173</v>
      </c>
      <c r="L78" s="7" t="s">
        <v>173</v>
      </c>
      <c r="M78" s="4">
        <v>360116.49140480795</v>
      </c>
      <c r="N78" s="2">
        <v>6157.0149999999994</v>
      </c>
      <c r="O78" s="2">
        <v>0</v>
      </c>
      <c r="P78" s="4">
        <v>26551.530803401874</v>
      </c>
      <c r="Q78" s="6">
        <v>327407.94560140604</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2436224.8802264347</v>
      </c>
      <c r="C81" s="2">
        <v>549010.2436537355</v>
      </c>
      <c r="D81" s="2">
        <v>53125.740027141896</v>
      </c>
      <c r="E81" s="2">
        <v>279902.67498915095</v>
      </c>
      <c r="F81" s="2">
        <v>3318263.5388964629</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161239.22250581859</v>
      </c>
      <c r="C82" s="2">
        <v>41804.731</v>
      </c>
      <c r="D82" s="2">
        <v>10339.596</v>
      </c>
      <c r="E82" s="2">
        <v>231947.95899999997</v>
      </c>
      <c r="F82" s="2">
        <v>445331.50850581855</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2274985.6577206161</v>
      </c>
      <c r="C83" s="9">
        <v>507205.51265373547</v>
      </c>
      <c r="D83" s="9">
        <v>42786.144027141898</v>
      </c>
      <c r="E83" s="9">
        <v>47954.71598915098</v>
      </c>
      <c r="F83" s="9">
        <v>2872932.0303906444</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3318263.5388964629</v>
      </c>
      <c r="N85" s="42">
        <v>279902.67498915095</v>
      </c>
      <c r="O85" s="42">
        <v>53125.740027141896</v>
      </c>
      <c r="P85" s="42">
        <v>549010.2436537355</v>
      </c>
      <c r="Q85" s="149">
        <v>2436224.8802264347</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2293854.4477112745</v>
      </c>
      <c r="C86" s="2">
        <v>595589.98481999175</v>
      </c>
      <c r="D86" s="25"/>
      <c r="E86" s="29"/>
      <c r="F86" s="2">
        <v>2889444.4325312665</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2293854.4477112745</v>
      </c>
      <c r="C87" s="2">
        <v>340483.82040845387</v>
      </c>
      <c r="D87" s="25"/>
      <c r="E87" s="29"/>
      <c r="F87" s="2">
        <v>2634338.2681197282</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255106.16441153793</v>
      </c>
      <c r="D88" s="45"/>
      <c r="E88" s="59"/>
      <c r="F88" s="2">
        <v>255106.16441153793</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1981.306</v>
      </c>
      <c r="E89" s="2" t="s">
        <v>168</v>
      </c>
      <c r="F89" s="2">
        <v>1981.306</v>
      </c>
      <c r="G89" s="61" t="s">
        <v>168</v>
      </c>
      <c r="H89" s="2">
        <v>1981.306</v>
      </c>
      <c r="I89" s="30" t="s">
        <v>73</v>
      </c>
      <c r="J89" s="119" t="s">
        <v>155</v>
      </c>
      <c r="K89" s="2">
        <v>1981.306</v>
      </c>
      <c r="L89" s="2" t="s">
        <v>168</v>
      </c>
      <c r="M89" s="2">
        <v>1981.306</v>
      </c>
      <c r="N89" s="21"/>
      <c r="O89" s="21"/>
      <c r="P89" s="21"/>
      <c r="Q89" s="6">
        <v>1981.306</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144351.73851516042</v>
      </c>
      <c r="C90" s="2">
        <v>-46579.741166256252</v>
      </c>
      <c r="D90" s="2">
        <v>51144.434027141899</v>
      </c>
      <c r="E90" s="2">
        <v>279902.67498915095</v>
      </c>
      <c r="F90" s="2">
        <v>428819.10636519699</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161239.22250581859</v>
      </c>
      <c r="C91" s="2">
        <v>41804.731</v>
      </c>
      <c r="D91" s="2">
        <v>10339.596</v>
      </c>
      <c r="E91" s="2">
        <v>231947.95899999997</v>
      </c>
      <c r="F91" s="2">
        <v>445331.50850581855</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-16887.483990658162</v>
      </c>
      <c r="C92" s="2">
        <v>-88384.472166256252</v>
      </c>
      <c r="D92" s="2">
        <v>40804.838027141901</v>
      </c>
      <c r="E92" s="2">
        <v>47954.71598915098</v>
      </c>
      <c r="F92" s="2">
        <v>-16512.402140621562</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804169.87668500002</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568978.96847199998</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235190.90821299999</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1210905.4969239999</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977240.81871899997</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233664.678205</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406735.62023899989</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3581283.9307363662</v>
      </c>
      <c r="G105" s="2" t="s">
        <v>173</v>
      </c>
      <c r="H105" s="2" t="s">
        <v>173</v>
      </c>
      <c r="I105" s="30" t="s">
        <v>124</v>
      </c>
      <c r="J105" s="31" t="s">
        <v>125</v>
      </c>
      <c r="K105" s="2" t="s">
        <v>173</v>
      </c>
      <c r="L105" s="61" t="s">
        <v>173</v>
      </c>
      <c r="M105" s="2">
        <v>3847411.9984784462</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140607.55249691941</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124095.15035629785</v>
      </c>
      <c r="L113" s="3">
        <v>140607.55249691941</v>
      </c>
      <c r="M113" s="3">
        <v>-16512.402140621562</v>
      </c>
      <c r="N113" s="42">
        <v>47954.71598915098</v>
      </c>
      <c r="O113" s="42">
        <v>40804.838027141901</v>
      </c>
      <c r="P113" s="42">
        <v>-88384.472166256252</v>
      </c>
      <c r="Q113" s="95">
        <v>-16887.483990658162</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30490.590393759914</v>
      </c>
      <c r="G114" s="2">
        <v>0</v>
      </c>
      <c r="H114" s="2">
        <v>30490.590393759914</v>
      </c>
      <c r="I114" s="96" t="s">
        <v>90</v>
      </c>
      <c r="J114" s="97" t="s">
        <v>91</v>
      </c>
      <c r="K114" s="3">
        <v>30490.590393759914</v>
      </c>
      <c r="L114" s="7">
        <v>0</v>
      </c>
      <c r="M114" s="4">
        <v>30490.590393759914</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-16512.40214062154</v>
      </c>
      <c r="G119" s="103">
        <v>140607.55249691941</v>
      </c>
      <c r="H119" s="103">
        <v>124095.15035629788</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124095.15035629788</v>
      </c>
      <c r="L121" s="42">
        <v>140607.55249691941</v>
      </c>
      <c r="M121" s="3">
        <v>-16512.40214062154</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76999.467653553686</v>
      </c>
      <c r="C122" s="2">
        <v>98976.131517443428</v>
      </c>
      <c r="D122" s="2">
        <v>16956.55282979957</v>
      </c>
      <c r="E122" s="2">
        <v>376494.50686039694</v>
      </c>
      <c r="F122" s="2">
        <v>569426.65886119369</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76840.206107377249</v>
      </c>
      <c r="C123" s="2">
        <v>97347.786181795731</v>
      </c>
      <c r="D123" s="2">
        <v>16081.020177419059</v>
      </c>
      <c r="E123" s="2">
        <v>380282.49704503309</v>
      </c>
      <c r="F123" s="2">
        <v>570551.50951162516</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159.26154617644286</v>
      </c>
      <c r="C124" s="2">
        <v>1628.3453356476834</v>
      </c>
      <c r="D124" s="2">
        <v>875.53265238050926</v>
      </c>
      <c r="E124" s="2">
        <v>-3787.9901846361672</v>
      </c>
      <c r="F124" s="2">
        <v>-1124.8506504315317</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159.26154617644286</v>
      </c>
      <c r="C125" s="2">
        <v>1625.3652351731375</v>
      </c>
      <c r="D125" s="2">
        <v>875.53265238050926</v>
      </c>
      <c r="E125" s="2">
        <v>-3788.16270896183</v>
      </c>
      <c r="F125" s="2">
        <v>-1128.0032752317404</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2.9801004745460022</v>
      </c>
      <c r="D126" s="2">
        <v>0</v>
      </c>
      <c r="E126" s="2">
        <v>0.17252432566282197</v>
      </c>
      <c r="F126" s="2">
        <v>3.1526248002088244</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445331.50850581855</v>
      </c>
      <c r="N127" s="61">
        <v>231947.95899999997</v>
      </c>
      <c r="O127" s="61">
        <v>10339.596</v>
      </c>
      <c r="P127" s="2">
        <v>41804.731</v>
      </c>
      <c r="Q127" s="101">
        <v>161239.22250581859</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-12063.178863653695</v>
      </c>
      <c r="C128" s="2">
        <v>4238.7210019531258</v>
      </c>
      <c r="D128" s="3">
        <v>155.96685351562499</v>
      </c>
      <c r="E128" s="3">
        <v>7653.2503671875011</v>
      </c>
      <c r="F128" s="2">
        <v>-15.240640997442824</v>
      </c>
      <c r="G128" s="3">
        <v>15.240640997443023</v>
      </c>
      <c r="H128" s="2">
        <v>1.9895196601282805E-13</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-140592.31185499916</v>
      </c>
      <c r="G129" s="150">
        <v>140592.31185592196</v>
      </c>
      <c r="H129" s="9">
        <v>9.2279515229165554E-7</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rintOptions horizontalCentered="1"/>
  <pageMargins left="0" right="0" top="0" bottom="0" header="0" footer="0"/>
  <pageSetup paperSize="9" scale="46" orientation="landscape" r:id="rId1"/>
  <headerFooter alignWithMargins="0">
    <oddFooter>&amp;L&amp;F&amp;A&amp;C&amp;P of &amp;N</oddFooter>
  </headerFooter>
  <rowBreaks count="3" manualBreakCount="3">
    <brk id="30" max="16383" man="1"/>
    <brk id="65" max="16383" man="1"/>
    <brk id="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zoomScaleSheetLayoutView="55" workbookViewId="0">
      <pane ySplit="4" topLeftCell="A5" activePane="bottomLeft" state="frozen"/>
      <selection activeCell="E140" sqref="E140"/>
      <selection pane="bottomLeft" activeCell="A5" sqref="A5"/>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2010</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6896650.5828519613</v>
      </c>
      <c r="N12" s="4">
        <v>4541103.6078670584</v>
      </c>
      <c r="O12" s="4">
        <v>177704.25434112409</v>
      </c>
      <c r="P12" s="4">
        <v>697920.62335671927</v>
      </c>
      <c r="Q12" s="146">
        <v>1479922.09728706</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669227.05763369019</v>
      </c>
      <c r="C13" s="2">
        <v>259877.62566271934</v>
      </c>
      <c r="D13" s="2">
        <v>77738.109420524925</v>
      </c>
      <c r="E13" s="2">
        <v>3172818.0145083331</v>
      </c>
      <c r="F13" s="2">
        <v>4179660.8072252674</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810695.03965336981</v>
      </c>
      <c r="C14" s="2">
        <v>438042.9976939999</v>
      </c>
      <c r="D14" s="2">
        <v>99966.144920599167</v>
      </c>
      <c r="E14" s="2">
        <v>1368285.5933587253</v>
      </c>
      <c r="F14" s="2">
        <v>2716989.7756266943</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533591.55650333001</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3250581.3321300242</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156328.08298484847</v>
      </c>
      <c r="C17" s="2">
        <v>43082.57</v>
      </c>
      <c r="D17" s="2">
        <v>11613.782999999999</v>
      </c>
      <c r="E17" s="2">
        <v>237283.886</v>
      </c>
      <c r="F17" s="2">
        <v>448308.32198484847</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654366.95666852116</v>
      </c>
      <c r="C18" s="9">
        <v>394960.4276939999</v>
      </c>
      <c r="D18" s="9">
        <v>88352.361920599171</v>
      </c>
      <c r="E18" s="9">
        <v>1131001.7073587254</v>
      </c>
      <c r="F18" s="9">
        <v>2802273.0101451753</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3250581.3321300242</v>
      </c>
      <c r="N21" s="42">
        <v>1368285.5933587253</v>
      </c>
      <c r="O21" s="42">
        <v>99966.144920599167</v>
      </c>
      <c r="P21" s="42">
        <v>438042.9976939999</v>
      </c>
      <c r="Q21" s="149">
        <v>810695.03965336981</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78687.18439087538</v>
      </c>
      <c r="C22" s="2">
        <v>393761.04769399995</v>
      </c>
      <c r="D22" s="2">
        <v>68821.62</v>
      </c>
      <c r="E22" s="2">
        <v>721918.13679864455</v>
      </c>
      <c r="F22" s="2">
        <v>1263187.9888835198</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540699.27150000003</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40157.06773193548</v>
      </c>
      <c r="F24" s="2">
        <v>51883.062900000012</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7107.7149966700699</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21116.824002115398</v>
      </c>
      <c r="N26" s="4">
        <v>7343.4282021153949</v>
      </c>
      <c r="O26" s="4">
        <v>0</v>
      </c>
      <c r="P26" s="4" t="s">
        <v>168</v>
      </c>
      <c r="Q26" s="146">
        <v>13773.395800000002</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737518.54796732287</v>
      </c>
      <c r="C27" s="2">
        <v>43190.053875840094</v>
      </c>
      <c r="D27" s="2">
        <v>28773.12897186611</v>
      </c>
      <c r="E27" s="2">
        <v>613553.81703026057</v>
      </c>
      <c r="F27" s="2">
        <v>1423035.5478452896</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156328.08298484847</v>
      </c>
      <c r="C28" s="2">
        <v>43082.57</v>
      </c>
      <c r="D28" s="2">
        <v>11613.782999999999</v>
      </c>
      <c r="E28" s="2">
        <v>237283.886</v>
      </c>
      <c r="F28" s="2">
        <v>448308.32198484847</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581190.46498247446</v>
      </c>
      <c r="C29" s="9">
        <v>107.4838758400947</v>
      </c>
      <c r="D29" s="9">
        <v>17159.345971866111</v>
      </c>
      <c r="E29" s="9">
        <v>376269.93103026057</v>
      </c>
      <c r="F29" s="9">
        <v>974727.2258604411</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1423035.5478452896</v>
      </c>
      <c r="N36" s="42">
        <v>613553.81703026057</v>
      </c>
      <c r="O36" s="42">
        <v>28773.12897186611</v>
      </c>
      <c r="P36" s="42">
        <v>43190.053875840094</v>
      </c>
      <c r="Q36" s="149">
        <v>737518.54796732287</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1274766.2285940372</v>
      </c>
      <c r="N37" s="48"/>
      <c r="O37" s="48"/>
      <c r="P37" s="44"/>
      <c r="Q37" s="6">
        <v>1274766.2285940372</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592582.33440000005</v>
      </c>
      <c r="L38" s="7" t="s">
        <v>168</v>
      </c>
      <c r="M38" s="2">
        <v>592582.33440000005</v>
      </c>
      <c r="N38" s="25"/>
      <c r="O38" s="29"/>
      <c r="P38" s="4">
        <v>592582.33440000005</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540699.27150000003</v>
      </c>
      <c r="L39" s="7" t="s">
        <v>168</v>
      </c>
      <c r="M39" s="2">
        <v>540699.27150000003</v>
      </c>
      <c r="N39" s="25"/>
      <c r="O39" s="29"/>
      <c r="P39" s="4">
        <v>540699.27150000003</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51883.062900000012</v>
      </c>
      <c r="L40" s="7" t="s">
        <v>168</v>
      </c>
      <c r="M40" s="2">
        <v>51883.062900000012</v>
      </c>
      <c r="N40" s="25"/>
      <c r="O40" s="29"/>
      <c r="P40" s="4">
        <v>51883.062900000012</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28224.538998785469</v>
      </c>
      <c r="D41" s="25"/>
      <c r="E41" s="29"/>
      <c r="F41" s="2">
        <v>28224.538998785469</v>
      </c>
      <c r="G41" s="2" t="s">
        <v>168</v>
      </c>
      <c r="H41" s="61">
        <v>28224.538998785469</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7107.7149966700699</v>
      </c>
      <c r="D42" s="25"/>
      <c r="E42" s="29"/>
      <c r="F42" s="2">
        <v>7107.7149966700699</v>
      </c>
      <c r="G42" s="2" t="s">
        <v>168</v>
      </c>
      <c r="H42" s="2">
        <v>7107.7149966700699</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21116.824002115398</v>
      </c>
      <c r="D43" s="45"/>
      <c r="E43" s="59"/>
      <c r="F43" s="2">
        <v>21116.824002115398</v>
      </c>
      <c r="G43" s="2" t="s">
        <v>168</v>
      </c>
      <c r="H43" s="2">
        <v>21116.824002115398</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43868.006052262885</v>
      </c>
      <c r="C44" s="2">
        <v>32481.856059272573</v>
      </c>
      <c r="D44" s="2">
        <v>123917.47302016157</v>
      </c>
      <c r="E44" s="2">
        <v>377973.83485300757</v>
      </c>
      <c r="F44" s="2">
        <v>578241.16998470458</v>
      </c>
      <c r="G44" s="2">
        <v>31635.303025738292</v>
      </c>
      <c r="H44" s="2">
        <v>609876.47301044292</v>
      </c>
      <c r="I44" s="30" t="s">
        <v>32</v>
      </c>
      <c r="J44" s="31" t="s">
        <v>33</v>
      </c>
      <c r="K44" s="3">
        <v>609876.47301044292</v>
      </c>
      <c r="L44" s="7">
        <v>112317.8287402132</v>
      </c>
      <c r="M44" s="4">
        <v>497558.64427022974</v>
      </c>
      <c r="N44" s="4">
        <v>88525.493990525181</v>
      </c>
      <c r="O44" s="4">
        <v>142840.89159872007</v>
      </c>
      <c r="P44" s="4">
        <v>15839.735548703853</v>
      </c>
      <c r="Q44" s="6">
        <v>250352.52313228065</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31076.302460618619</v>
      </c>
      <c r="C45" s="2">
        <v>32481.856059272573</v>
      </c>
      <c r="D45" s="2">
        <v>104199.51546403115</v>
      </c>
      <c r="E45" s="2">
        <v>122493.36735966516</v>
      </c>
      <c r="F45" s="2">
        <v>290251.04134358751</v>
      </c>
      <c r="G45" s="2">
        <v>21578.490485105256</v>
      </c>
      <c r="H45" s="2">
        <v>311829.53182869276</v>
      </c>
      <c r="I45" s="30" t="s">
        <v>34</v>
      </c>
      <c r="J45" s="31" t="s">
        <v>35</v>
      </c>
      <c r="K45" s="3">
        <v>311829.53182869271</v>
      </c>
      <c r="L45" s="7">
        <v>69056.055190417974</v>
      </c>
      <c r="M45" s="4">
        <v>242773.47663827473</v>
      </c>
      <c r="N45" s="4">
        <v>58415.157754384098</v>
      </c>
      <c r="O45" s="4">
        <v>140292.24359548613</v>
      </c>
      <c r="P45" s="4">
        <v>4060.7008872875144</v>
      </c>
      <c r="Q45" s="6">
        <v>40005.37440111702</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12791.703591644264</v>
      </c>
      <c r="C46" s="2">
        <v>0</v>
      </c>
      <c r="D46" s="2">
        <v>19717.957556130415</v>
      </c>
      <c r="E46" s="2">
        <v>255480.4674933425</v>
      </c>
      <c r="F46" s="2">
        <v>287990.12864111725</v>
      </c>
      <c r="G46" s="2">
        <v>10056.812540633035</v>
      </c>
      <c r="H46" s="2">
        <v>298046.94118175021</v>
      </c>
      <c r="I46" s="30" t="s">
        <v>130</v>
      </c>
      <c r="J46" s="31" t="s">
        <v>147</v>
      </c>
      <c r="K46" s="3">
        <v>298046.94118175021</v>
      </c>
      <c r="L46" s="7">
        <v>43261.773549795216</v>
      </c>
      <c r="M46" s="4">
        <v>254785.167631955</v>
      </c>
      <c r="N46" s="4">
        <v>30110.336236141084</v>
      </c>
      <c r="O46" s="4">
        <v>2548.6480032339441</v>
      </c>
      <c r="P46" s="4">
        <v>11779.034661416339</v>
      </c>
      <c r="Q46" s="6">
        <v>210347.14873116362</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62521.819286448517</v>
      </c>
      <c r="C51" s="2">
        <v>34193.215503873325</v>
      </c>
      <c r="D51" s="2">
        <v>95868.013999999996</v>
      </c>
      <c r="E51" s="2">
        <v>161297.89639931842</v>
      </c>
      <c r="F51" s="2">
        <v>353880.94518964028</v>
      </c>
      <c r="G51" s="2">
        <v>21578.490485105256</v>
      </c>
      <c r="H51" s="2">
        <v>375459.43567474553</v>
      </c>
      <c r="I51" s="68" t="s">
        <v>146</v>
      </c>
      <c r="J51" s="118" t="s">
        <v>152</v>
      </c>
      <c r="K51" s="3">
        <v>375459.43567474547</v>
      </c>
      <c r="L51" s="7">
        <v>69980.668807064852</v>
      </c>
      <c r="M51" s="4">
        <v>305478.76686768065</v>
      </c>
      <c r="N51" s="4">
        <v>56495.133999999998</v>
      </c>
      <c r="O51" s="4">
        <v>212388.66099999999</v>
      </c>
      <c r="P51" s="4">
        <v>4060.7008872875144</v>
      </c>
      <c r="Q51" s="6">
        <v>32534.270980393154</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2218769.2936413777</v>
      </c>
      <c r="C52" s="2">
        <v>590905.72876648593</v>
      </c>
      <c r="D52" s="2">
        <v>47696.547550424599</v>
      </c>
      <c r="E52" s="2">
        <v>324105.47616777814</v>
      </c>
      <c r="F52" s="2">
        <v>3181477.0461260662</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156328.08298484847</v>
      </c>
      <c r="C53" s="2">
        <v>43082.57</v>
      </c>
      <c r="D53" s="2">
        <v>11613.782999999999</v>
      </c>
      <c r="E53" s="2">
        <v>237283.886</v>
      </c>
      <c r="F53" s="2">
        <v>448308.32198484847</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2062441.2106565293</v>
      </c>
      <c r="C54" s="2">
        <v>547823.15876648598</v>
      </c>
      <c r="D54" s="2">
        <v>36082.764550424603</v>
      </c>
      <c r="E54" s="2">
        <v>86821.590167778137</v>
      </c>
      <c r="F54" s="9">
        <v>2733168.7241412178</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613553.81703026057</v>
      </c>
      <c r="O56" s="3">
        <v>28773.12897186611</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104199.51546403115</v>
      </c>
      <c r="E57" s="2">
        <v>122493.36735966516</v>
      </c>
      <c r="F57" s="21"/>
      <c r="G57" s="21"/>
      <c r="H57" s="21"/>
      <c r="I57" s="30" t="s">
        <v>34</v>
      </c>
      <c r="J57" s="31" t="s">
        <v>35</v>
      </c>
      <c r="K57" s="21"/>
      <c r="L57" s="21"/>
      <c r="M57" s="21"/>
      <c r="N57" s="2">
        <v>58415.157754384098</v>
      </c>
      <c r="O57" s="2">
        <v>140292.24359548613</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11613.782999999999</v>
      </c>
      <c r="E63" s="2">
        <v>237283.886</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3181477.0461260662</v>
      </c>
      <c r="N71" s="42">
        <v>324105.47616777814</v>
      </c>
      <c r="O71" s="42">
        <v>47696.547550424599</v>
      </c>
      <c r="P71" s="42">
        <v>590905.72876648593</v>
      </c>
      <c r="Q71" s="149">
        <v>2218769.2936413777</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161589.36902958583</v>
      </c>
      <c r="C72" s="2">
        <v>835.64928904595592</v>
      </c>
      <c r="D72" s="2">
        <v>4532.2967151701305</v>
      </c>
      <c r="E72" s="2">
        <v>24494.136066198054</v>
      </c>
      <c r="F72" s="2">
        <v>191451.45109999998</v>
      </c>
      <c r="G72" s="61" t="s">
        <v>168</v>
      </c>
      <c r="H72" s="2">
        <v>191451.45109999998</v>
      </c>
      <c r="I72" s="30" t="s">
        <v>47</v>
      </c>
      <c r="J72" s="31" t="s">
        <v>48</v>
      </c>
      <c r="K72" s="3">
        <v>191451.45109999998</v>
      </c>
      <c r="L72" s="7" t="s">
        <v>168</v>
      </c>
      <c r="M72" s="4">
        <v>191451.45109999998</v>
      </c>
      <c r="N72" s="80"/>
      <c r="O72" s="81"/>
      <c r="P72" s="4">
        <v>191451.45109999998</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446204.68153843185</v>
      </c>
      <c r="C73" s="44"/>
      <c r="D73" s="44"/>
      <c r="E73" s="81"/>
      <c r="F73" s="2">
        <v>446204.68153843185</v>
      </c>
      <c r="G73" s="61" t="s">
        <v>173</v>
      </c>
      <c r="H73" s="2" t="s">
        <v>173</v>
      </c>
      <c r="I73" s="30" t="s">
        <v>49</v>
      </c>
      <c r="J73" s="82" t="s">
        <v>50</v>
      </c>
      <c r="K73" s="3" t="s">
        <v>173</v>
      </c>
      <c r="L73" s="7" t="s">
        <v>173</v>
      </c>
      <c r="M73" s="4">
        <v>445911.02243920229</v>
      </c>
      <c r="N73" s="4">
        <v>23230.142183647557</v>
      </c>
      <c r="O73" s="4">
        <v>3463.921628242495</v>
      </c>
      <c r="P73" s="4">
        <v>417594.13143081998</v>
      </c>
      <c r="Q73" s="6">
        <v>1622.8271964922305</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1622.8271964922305</v>
      </c>
      <c r="C74" s="2">
        <v>590996.98436759994</v>
      </c>
      <c r="D74" s="2">
        <v>1345.480628242495</v>
      </c>
      <c r="E74" s="2">
        <v>23230.142183647557</v>
      </c>
      <c r="F74" s="2">
        <v>617195.43437598227</v>
      </c>
      <c r="G74" s="61" t="s">
        <v>173</v>
      </c>
      <c r="H74" s="2" t="s">
        <v>173</v>
      </c>
      <c r="I74" s="30" t="s">
        <v>51</v>
      </c>
      <c r="J74" s="82" t="s">
        <v>52</v>
      </c>
      <c r="K74" s="2" t="s">
        <v>173</v>
      </c>
      <c r="L74" s="61" t="s">
        <v>173</v>
      </c>
      <c r="M74" s="2">
        <v>623269.14581718727</v>
      </c>
      <c r="N74" s="44"/>
      <c r="O74" s="44"/>
      <c r="P74" s="44"/>
      <c r="Q74" s="6">
        <v>623269.14581718727</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30982.862884130391</v>
      </c>
      <c r="C75" s="2">
        <v>26846.251814394025</v>
      </c>
      <c r="D75" s="2">
        <v>25302.418840000002</v>
      </c>
      <c r="E75" s="2">
        <v>19077.546922327343</v>
      </c>
      <c r="F75" s="2">
        <v>102209.08046085175</v>
      </c>
      <c r="G75" s="61" t="s">
        <v>173</v>
      </c>
      <c r="H75" s="2" t="s">
        <v>173</v>
      </c>
      <c r="I75" s="30" t="s">
        <v>53</v>
      </c>
      <c r="J75" s="31" t="s">
        <v>54</v>
      </c>
      <c r="K75" s="2" t="s">
        <v>173</v>
      </c>
      <c r="L75" s="61" t="s">
        <v>173</v>
      </c>
      <c r="M75" s="2">
        <v>417583.98394077295</v>
      </c>
      <c r="N75" s="4">
        <v>24065.45771151223</v>
      </c>
      <c r="O75" s="2">
        <v>24561.472320000001</v>
      </c>
      <c r="P75" s="2">
        <v>29490.1916574721</v>
      </c>
      <c r="Q75" s="6">
        <v>339466.86225178861</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9551.6836799999983</v>
      </c>
      <c r="C76" s="2">
        <v>1023.3946800000001</v>
      </c>
      <c r="D76" s="2">
        <v>1933.0788400000001</v>
      </c>
      <c r="E76" s="2">
        <v>11496.613590871872</v>
      </c>
      <c r="F76" s="2">
        <v>24004.770790871869</v>
      </c>
      <c r="G76" s="61" t="s">
        <v>173</v>
      </c>
      <c r="H76" s="2" t="s">
        <v>173</v>
      </c>
      <c r="I76" s="73" t="s">
        <v>55</v>
      </c>
      <c r="J76" s="74" t="s">
        <v>56</v>
      </c>
      <c r="K76" s="2" t="s">
        <v>173</v>
      </c>
      <c r="L76" s="61" t="s">
        <v>173</v>
      </c>
      <c r="M76" s="2">
        <v>22742.103999999999</v>
      </c>
      <c r="N76" s="80"/>
      <c r="O76" s="2">
        <v>22742.103999999999</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22742.103999999999</v>
      </c>
      <c r="E77" s="22"/>
      <c r="F77" s="2">
        <v>22742.103999999999</v>
      </c>
      <c r="G77" s="61" t="s">
        <v>173</v>
      </c>
      <c r="H77" s="2" t="s">
        <v>173</v>
      </c>
      <c r="I77" s="73" t="s">
        <v>57</v>
      </c>
      <c r="J77" s="74" t="s">
        <v>58</v>
      </c>
      <c r="K77" s="3" t="s">
        <v>173</v>
      </c>
      <c r="L77" s="7" t="s">
        <v>173</v>
      </c>
      <c r="M77" s="4">
        <v>23933.630871512232</v>
      </c>
      <c r="N77" s="4">
        <v>11652.894711512232</v>
      </c>
      <c r="O77" s="4">
        <v>1819.36832</v>
      </c>
      <c r="P77" s="4">
        <v>909.68416000000002</v>
      </c>
      <c r="Q77" s="6">
        <v>9551.6836800000001</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21431.179204130392</v>
      </c>
      <c r="C78" s="2">
        <v>25822.857134394024</v>
      </c>
      <c r="D78" s="2">
        <v>627.23599999999999</v>
      </c>
      <c r="E78" s="2">
        <v>7580.9333314554715</v>
      </c>
      <c r="F78" s="2">
        <v>55462.205669979885</v>
      </c>
      <c r="G78" s="61" t="s">
        <v>173</v>
      </c>
      <c r="H78" s="2" t="s">
        <v>173</v>
      </c>
      <c r="I78" s="73" t="s">
        <v>127</v>
      </c>
      <c r="J78" s="74" t="s">
        <v>128</v>
      </c>
      <c r="K78" s="3" t="s">
        <v>173</v>
      </c>
      <c r="L78" s="7" t="s">
        <v>173</v>
      </c>
      <c r="M78" s="4">
        <v>370908.24906926072</v>
      </c>
      <c r="N78" s="2">
        <v>12412.562999999998</v>
      </c>
      <c r="O78" s="2">
        <v>0</v>
      </c>
      <c r="P78" s="4">
        <v>28580.507497472099</v>
      </c>
      <c r="Q78" s="6">
        <v>329915.17857178859</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2542728.3882582048</v>
      </c>
      <c r="C81" s="2">
        <v>610762.61748373811</v>
      </c>
      <c r="D81" s="2">
        <v>44541.745315254462</v>
      </c>
      <c r="E81" s="2">
        <v>304599.25089076493</v>
      </c>
      <c r="F81" s="2">
        <v>3502632.0019479622</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156328.08298484847</v>
      </c>
      <c r="C82" s="2">
        <v>43082.57</v>
      </c>
      <c r="D82" s="2">
        <v>11613.782999999999</v>
      </c>
      <c r="E82" s="2">
        <v>237283.886</v>
      </c>
      <c r="F82" s="2">
        <v>448308.32198484847</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2386400.3052733564</v>
      </c>
      <c r="C83" s="9">
        <v>567680.04748373816</v>
      </c>
      <c r="D83" s="9">
        <v>32927.962315254466</v>
      </c>
      <c r="E83" s="9">
        <v>67315.364890764933</v>
      </c>
      <c r="F83" s="9">
        <v>3054323.6799631137</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3502632.0019479622</v>
      </c>
      <c r="N85" s="42">
        <v>304599.25089076493</v>
      </c>
      <c r="O85" s="42">
        <v>44541.745315254462</v>
      </c>
      <c r="P85" s="42">
        <v>610762.61748373811</v>
      </c>
      <c r="Q85" s="149">
        <v>2542728.3882582048</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2453574.5763450339</v>
      </c>
      <c r="C86" s="2">
        <v>622120.4979792349</v>
      </c>
      <c r="D86" s="25"/>
      <c r="E86" s="29"/>
      <c r="F86" s="2">
        <v>3075695.0743242688</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2453574.5763450339</v>
      </c>
      <c r="C87" s="2">
        <v>352761.98208087496</v>
      </c>
      <c r="D87" s="25"/>
      <c r="E87" s="29"/>
      <c r="F87" s="2">
        <v>2806336.5584259089</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269358.51589835988</v>
      </c>
      <c r="D88" s="45"/>
      <c r="E88" s="59"/>
      <c r="F88" s="2">
        <v>269358.51589835988</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3497.078</v>
      </c>
      <c r="E89" s="2" t="s">
        <v>168</v>
      </c>
      <c r="F89" s="2">
        <v>3497.078</v>
      </c>
      <c r="G89" s="61" t="s">
        <v>168</v>
      </c>
      <c r="H89" s="2">
        <v>3497.078</v>
      </c>
      <c r="I89" s="30" t="s">
        <v>73</v>
      </c>
      <c r="J89" s="119" t="s">
        <v>155</v>
      </c>
      <c r="K89" s="2">
        <v>3497.078</v>
      </c>
      <c r="L89" s="2" t="s">
        <v>168</v>
      </c>
      <c r="M89" s="2">
        <v>3497.078</v>
      </c>
      <c r="N89" s="21"/>
      <c r="O89" s="21"/>
      <c r="P89" s="21"/>
      <c r="Q89" s="6">
        <v>3497.078</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92650.889913171355</v>
      </c>
      <c r="C90" s="2">
        <v>-11357.880495496793</v>
      </c>
      <c r="D90" s="2">
        <v>41044.667315254461</v>
      </c>
      <c r="E90" s="2">
        <v>304599.25089076493</v>
      </c>
      <c r="F90" s="2">
        <v>426936.92762369395</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156328.08298484847</v>
      </c>
      <c r="C91" s="2">
        <v>43082.57</v>
      </c>
      <c r="D91" s="2">
        <v>11613.782999999999</v>
      </c>
      <c r="E91" s="2">
        <v>237283.886</v>
      </c>
      <c r="F91" s="2">
        <v>448308.32198484847</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-63677.193071677117</v>
      </c>
      <c r="C92" s="2">
        <v>-54440.450495496792</v>
      </c>
      <c r="D92" s="2">
        <v>29430.884315254461</v>
      </c>
      <c r="E92" s="2">
        <v>67315.364890764933</v>
      </c>
      <c r="F92" s="2">
        <v>-21371.394361154526</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1048494.860405246</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772091.705618646</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276403.15478659992</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1445714.1071473069</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1170016.618456159</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275697.488691148</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397219.24674206105</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3822793.7577422759</v>
      </c>
      <c r="G105" s="2" t="s">
        <v>173</v>
      </c>
      <c r="H105" s="2" t="s">
        <v>173</v>
      </c>
      <c r="I105" s="30" t="s">
        <v>124</v>
      </c>
      <c r="J105" s="31" t="s">
        <v>125</v>
      </c>
      <c r="K105" s="2" t="s">
        <v>173</v>
      </c>
      <c r="L105" s="61" t="s">
        <v>173</v>
      </c>
      <c r="M105" s="2">
        <v>4074844.4275602154</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145168.57692412182</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123797.1825629673</v>
      </c>
      <c r="L113" s="3">
        <v>145168.57692412182</v>
      </c>
      <c r="M113" s="3">
        <v>-21371.394361154526</v>
      </c>
      <c r="N113" s="42">
        <v>67315.364890764933</v>
      </c>
      <c r="O113" s="42">
        <v>29430.884315254461</v>
      </c>
      <c r="P113" s="42">
        <v>-54440.450495496792</v>
      </c>
      <c r="Q113" s="95">
        <v>-63677.193071677117</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37546.667834749278</v>
      </c>
      <c r="G114" s="2">
        <v>0</v>
      </c>
      <c r="H114" s="2">
        <v>37546.667834749278</v>
      </c>
      <c r="I114" s="96" t="s">
        <v>90</v>
      </c>
      <c r="J114" s="97" t="s">
        <v>91</v>
      </c>
      <c r="K114" s="3">
        <v>37546.667834749278</v>
      </c>
      <c r="L114" s="7">
        <v>0</v>
      </c>
      <c r="M114" s="4">
        <v>37546.667834749278</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-21371.394361154518</v>
      </c>
      <c r="G119" s="103">
        <v>145168.576924122</v>
      </c>
      <c r="H119" s="103">
        <v>123797.18256296747</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123797.18256296747</v>
      </c>
      <c r="L121" s="42">
        <v>145168.576924122</v>
      </c>
      <c r="M121" s="3">
        <v>-21371.394361154518</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75105.098600128535</v>
      </c>
      <c r="C122" s="2">
        <v>109716.17655292685</v>
      </c>
      <c r="D122" s="2">
        <v>14367.088062557703</v>
      </c>
      <c r="E122" s="2">
        <v>372917.14133220643</v>
      </c>
      <c r="F122" s="2">
        <v>572105.5045478195</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73597.373473671716</v>
      </c>
      <c r="C123" s="2">
        <v>115855.43906093748</v>
      </c>
      <c r="D123" s="2">
        <v>14764.391029067387</v>
      </c>
      <c r="E123" s="2">
        <v>370339.25071421778</v>
      </c>
      <c r="F123" s="2">
        <v>574556.45427789434</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1507.7251264568229</v>
      </c>
      <c r="C124" s="2">
        <v>-6139.2625080106427</v>
      </c>
      <c r="D124" s="2">
        <v>-397.30296650968387</v>
      </c>
      <c r="E124" s="2">
        <v>2577.8906179886376</v>
      </c>
      <c r="F124" s="2">
        <v>-2450.9497300748653</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1507.7251264568229</v>
      </c>
      <c r="C125" s="2">
        <v>-6142.2842672277629</v>
      </c>
      <c r="D125" s="2">
        <v>-397.30296650968387</v>
      </c>
      <c r="E125" s="2">
        <v>2577.7353308706561</v>
      </c>
      <c r="F125" s="2">
        <v>-2454.1267764099675</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3.0217592171204943</v>
      </c>
      <c r="D126" s="2">
        <v>0</v>
      </c>
      <c r="E126" s="2">
        <v>0.15528711798157877</v>
      </c>
      <c r="F126" s="2">
        <v>3.177046335102073</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448308.32198484847</v>
      </c>
      <c r="N127" s="61">
        <v>237283.886</v>
      </c>
      <c r="O127" s="61">
        <v>11613.782999999999</v>
      </c>
      <c r="P127" s="2">
        <v>43082.57</v>
      </c>
      <c r="Q127" s="101">
        <v>156328.08298484847</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-11323.908566231163</v>
      </c>
      <c r="C128" s="2">
        <v>4342.6358906250007</v>
      </c>
      <c r="D128" s="3">
        <v>119.78720312499998</v>
      </c>
      <c r="E128" s="3">
        <v>6897.1344375000008</v>
      </c>
      <c r="F128" s="2">
        <v>35.648965018837771</v>
      </c>
      <c r="G128" s="3">
        <v>-35.648965018838986</v>
      </c>
      <c r="H128" s="2">
        <v>-1.2150280781497713E-12</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-145204.22588914441</v>
      </c>
      <c r="G129" s="150">
        <v>145204.22588914065</v>
      </c>
      <c r="H129" s="9">
        <v>-3.7543941289186478E-9</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rintOptions horizontalCentered="1"/>
  <pageMargins left="0" right="0" top="0" bottom="0" header="0" footer="0"/>
  <pageSetup paperSize="9" scale="46" orientation="landscape" r:id="rId1"/>
  <headerFooter alignWithMargins="0">
    <oddFooter>&amp;L&amp;F&amp;A&amp;C&amp;P of &amp;N</oddFooter>
  </headerFooter>
  <rowBreaks count="3" manualBreakCount="3">
    <brk id="30" max="16383" man="1"/>
    <brk id="65" max="16383" man="1"/>
    <brk id="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zoomScaleSheetLayoutView="55" workbookViewId="0">
      <pane ySplit="4" topLeftCell="A5" activePane="bottomLeft" state="frozen"/>
      <selection activeCell="E140" sqref="E140"/>
      <selection pane="bottomLeft" activeCell="A5" sqref="A5"/>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2011</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7636309.8622391215</v>
      </c>
      <c r="N12" s="4">
        <v>5093173.1392905172</v>
      </c>
      <c r="O12" s="4">
        <v>191998.53190837489</v>
      </c>
      <c r="P12" s="4">
        <v>760944.18114</v>
      </c>
      <c r="Q12" s="146">
        <v>1590194.0099002288</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715079.0835665894</v>
      </c>
      <c r="C13" s="2">
        <v>269042.42213600001</v>
      </c>
      <c r="D13" s="2">
        <v>84062.962219604931</v>
      </c>
      <c r="E13" s="2">
        <v>3520447.915374524</v>
      </c>
      <c r="F13" s="2">
        <v>4588632.3832967179</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875114.92633363942</v>
      </c>
      <c r="C14" s="2">
        <v>491901.75900399999</v>
      </c>
      <c r="D14" s="2">
        <v>107935.56968876996</v>
      </c>
      <c r="E14" s="2">
        <v>1572725.2239159932</v>
      </c>
      <c r="F14" s="2">
        <v>3047677.4789424026</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564589.11339517683</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3612266.5923375795</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176780.04572901441</v>
      </c>
      <c r="C17" s="2">
        <v>58602.629000000008</v>
      </c>
      <c r="D17" s="2">
        <v>11475.182000000001</v>
      </c>
      <c r="E17" s="2">
        <v>279213.61000000004</v>
      </c>
      <c r="F17" s="2">
        <v>526071.46672901441</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698334.88060462498</v>
      </c>
      <c r="C18" s="9">
        <v>433299.13000399998</v>
      </c>
      <c r="D18" s="9">
        <v>96460.387688769959</v>
      </c>
      <c r="E18" s="9">
        <v>1293511.6139159931</v>
      </c>
      <c r="F18" s="9">
        <v>3086195.1256085648</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3612266.5923375795</v>
      </c>
      <c r="N21" s="42">
        <v>1572725.2239159932</v>
      </c>
      <c r="O21" s="42">
        <v>107935.56968876996</v>
      </c>
      <c r="P21" s="42">
        <v>491901.75900399999</v>
      </c>
      <c r="Q21" s="149">
        <v>875114.92633363942</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81360.938954820638</v>
      </c>
      <c r="C22" s="2">
        <v>432169.26600400003</v>
      </c>
      <c r="D22" s="2">
        <v>71728.040172488298</v>
      </c>
      <c r="E22" s="2">
        <v>743024.34809931088</v>
      </c>
      <c r="F22" s="2">
        <v>1328282.5932306198</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572447.76</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42277.692005271892</v>
      </c>
      <c r="F24" s="2">
        <v>52934.639760000005</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7858.6466048232351</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18591.878935863879</v>
      </c>
      <c r="N26" s="4">
        <v>8667.2004358638787</v>
      </c>
      <c r="O26" s="4">
        <v>0</v>
      </c>
      <c r="P26" s="4" t="s">
        <v>168</v>
      </c>
      <c r="Q26" s="146">
        <v>9924.6785</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796394.77621724515</v>
      </c>
      <c r="C27" s="2">
        <v>58733.59490274264</v>
      </c>
      <c r="D27" s="2">
        <v>33833.369520384455</v>
      </c>
      <c r="E27" s="2">
        <v>796090.38424727437</v>
      </c>
      <c r="F27" s="2">
        <v>1685052.1248876466</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176780.04572901441</v>
      </c>
      <c r="C28" s="2">
        <v>58602.629000000008</v>
      </c>
      <c r="D28" s="2">
        <v>11475.182000000001</v>
      </c>
      <c r="E28" s="2">
        <v>279213.61000000004</v>
      </c>
      <c r="F28" s="2">
        <v>526071.46672901441</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619614.73048823071</v>
      </c>
      <c r="C29" s="9">
        <v>130.96590274263144</v>
      </c>
      <c r="D29" s="9">
        <v>22358.187520384454</v>
      </c>
      <c r="E29" s="9">
        <v>516876.77424727433</v>
      </c>
      <c r="F29" s="9">
        <v>1158980.6581586322</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1685052.1248876466</v>
      </c>
      <c r="N36" s="42">
        <v>796090.38424727437</v>
      </c>
      <c r="O36" s="42">
        <v>33833.369520384455</v>
      </c>
      <c r="P36" s="42">
        <v>58733.59490274264</v>
      </c>
      <c r="Q36" s="149">
        <v>796394.77621724515</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1340092.234234517</v>
      </c>
      <c r="N37" s="48"/>
      <c r="O37" s="48"/>
      <c r="P37" s="44"/>
      <c r="Q37" s="6">
        <v>1340092.234234517</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625382.39976000006</v>
      </c>
      <c r="L38" s="7" t="s">
        <v>168</v>
      </c>
      <c r="M38" s="2">
        <v>625382.39976000006</v>
      </c>
      <c r="N38" s="25"/>
      <c r="O38" s="29"/>
      <c r="P38" s="4">
        <v>625382.39976000006</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572447.76</v>
      </c>
      <c r="L39" s="7" t="s">
        <v>168</v>
      </c>
      <c r="M39" s="2">
        <v>572447.76</v>
      </c>
      <c r="N39" s="25"/>
      <c r="O39" s="29"/>
      <c r="P39" s="4">
        <v>572447.76</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52934.639760000005</v>
      </c>
      <c r="L40" s="7" t="s">
        <v>168</v>
      </c>
      <c r="M40" s="2">
        <v>52934.639760000005</v>
      </c>
      <c r="N40" s="25"/>
      <c r="O40" s="29"/>
      <c r="P40" s="4">
        <v>52934.639760000005</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26450.525540687115</v>
      </c>
      <c r="D41" s="25"/>
      <c r="E41" s="29"/>
      <c r="F41" s="2">
        <v>26450.525540687115</v>
      </c>
      <c r="G41" s="2" t="s">
        <v>168</v>
      </c>
      <c r="H41" s="61">
        <v>26450.525540687115</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7858.6466048232351</v>
      </c>
      <c r="D42" s="25"/>
      <c r="E42" s="29"/>
      <c r="F42" s="2">
        <v>7858.6466048232351</v>
      </c>
      <c r="G42" s="2" t="s">
        <v>168</v>
      </c>
      <c r="H42" s="2">
        <v>7858.6466048232351</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18591.878935863879</v>
      </c>
      <c r="D43" s="45"/>
      <c r="E43" s="59"/>
      <c r="F43" s="2">
        <v>18591.878935863879</v>
      </c>
      <c r="G43" s="2" t="s">
        <v>168</v>
      </c>
      <c r="H43" s="2">
        <v>18591.878935863879</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48992.692854097986</v>
      </c>
      <c r="C44" s="2">
        <v>40899.735508547128</v>
      </c>
      <c r="D44" s="2">
        <v>140528.99542944491</v>
      </c>
      <c r="E44" s="2">
        <v>463913.14585340832</v>
      </c>
      <c r="F44" s="2">
        <v>694334.56964549841</v>
      </c>
      <c r="G44" s="2">
        <v>37928.400383863889</v>
      </c>
      <c r="H44" s="2">
        <v>732262.97002936224</v>
      </c>
      <c r="I44" s="30" t="s">
        <v>32</v>
      </c>
      <c r="J44" s="31" t="s">
        <v>33</v>
      </c>
      <c r="K44" s="3">
        <v>732262.97002936224</v>
      </c>
      <c r="L44" s="7">
        <v>188551.58135602757</v>
      </c>
      <c r="M44" s="4">
        <v>543711.38867333462</v>
      </c>
      <c r="N44" s="4">
        <v>99772.573824641135</v>
      </c>
      <c r="O44" s="4">
        <v>156594.1165986454</v>
      </c>
      <c r="P44" s="4">
        <v>17103.351575179142</v>
      </c>
      <c r="Q44" s="6">
        <v>270241.34667486901</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37695.3395388762</v>
      </c>
      <c r="C45" s="2">
        <v>40899.735508547128</v>
      </c>
      <c r="D45" s="2">
        <v>108647.77598407971</v>
      </c>
      <c r="E45" s="2">
        <v>136009.77998264728</v>
      </c>
      <c r="F45" s="2">
        <v>323252.63101415028</v>
      </c>
      <c r="G45" s="2">
        <v>20366.439662876466</v>
      </c>
      <c r="H45" s="2">
        <v>343619.07067702676</v>
      </c>
      <c r="I45" s="30" t="s">
        <v>34</v>
      </c>
      <c r="J45" s="31" t="s">
        <v>35</v>
      </c>
      <c r="K45" s="3">
        <v>343619.07067702682</v>
      </c>
      <c r="L45" s="7">
        <v>80945.742879376674</v>
      </c>
      <c r="M45" s="4">
        <v>262673.32779765013</v>
      </c>
      <c r="N45" s="4">
        <v>63314.613142967144</v>
      </c>
      <c r="O45" s="4">
        <v>155287.42424474689</v>
      </c>
      <c r="P45" s="4">
        <v>2412.0085212060221</v>
      </c>
      <c r="Q45" s="6">
        <v>41659.281888730082</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11297.353315221788</v>
      </c>
      <c r="C46" s="2">
        <v>0</v>
      </c>
      <c r="D46" s="2">
        <v>31881.21944536519</v>
      </c>
      <c r="E46" s="2">
        <v>327903.36587076104</v>
      </c>
      <c r="F46" s="2">
        <v>371081.93863134808</v>
      </c>
      <c r="G46" s="2">
        <v>17561.960720987423</v>
      </c>
      <c r="H46" s="2">
        <v>388643.89935233549</v>
      </c>
      <c r="I46" s="30" t="s">
        <v>130</v>
      </c>
      <c r="J46" s="31" t="s">
        <v>147</v>
      </c>
      <c r="K46" s="3">
        <v>388643.89935233543</v>
      </c>
      <c r="L46" s="7">
        <v>107605.83847665093</v>
      </c>
      <c r="M46" s="4">
        <v>281038.06087568449</v>
      </c>
      <c r="N46" s="4">
        <v>36457.960681673991</v>
      </c>
      <c r="O46" s="4">
        <v>1306.6923538985025</v>
      </c>
      <c r="P46" s="4">
        <v>14691.34305397312</v>
      </c>
      <c r="Q46" s="6">
        <v>228582.06478613892</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70925.919824760203</v>
      </c>
      <c r="C51" s="2">
        <v>44806.418303099999</v>
      </c>
      <c r="D51" s="2">
        <v>107211.59</v>
      </c>
      <c r="E51" s="2">
        <v>184250.62909352654</v>
      </c>
      <c r="F51" s="2">
        <v>407194.5572213867</v>
      </c>
      <c r="G51" s="2">
        <v>20366.439662876466</v>
      </c>
      <c r="H51" s="2">
        <v>427560.99688426318</v>
      </c>
      <c r="I51" s="68" t="s">
        <v>146</v>
      </c>
      <c r="J51" s="118" t="s">
        <v>152</v>
      </c>
      <c r="K51" s="3">
        <v>427560.99688426324</v>
      </c>
      <c r="L51" s="7">
        <v>82476.895548547735</v>
      </c>
      <c r="M51" s="4">
        <v>345084.1013357155</v>
      </c>
      <c r="N51" s="4">
        <v>63794.98</v>
      </c>
      <c r="O51" s="4">
        <v>240128.79064726029</v>
      </c>
      <c r="P51" s="4">
        <v>4379.5396823753672</v>
      </c>
      <c r="Q51" s="6">
        <v>36780.791006079831</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2357735.6642725333</v>
      </c>
      <c r="C52" s="2">
        <v>633869.08518868755</v>
      </c>
      <c r="D52" s="2">
        <v>49898.490689584956</v>
      </c>
      <c r="E52" s="2">
        <v>431949.81221850723</v>
      </c>
      <c r="F52" s="2">
        <v>3473453.0523693128</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176780.04572901441</v>
      </c>
      <c r="C53" s="2">
        <v>58602.629000000008</v>
      </c>
      <c r="D53" s="2">
        <v>11475.182000000001</v>
      </c>
      <c r="E53" s="2">
        <v>279213.61000000004</v>
      </c>
      <c r="F53" s="2">
        <v>526071.46672901441</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2180955.6185435187</v>
      </c>
      <c r="C54" s="2">
        <v>575266.45618868759</v>
      </c>
      <c r="D54" s="2">
        <v>38423.308689584956</v>
      </c>
      <c r="E54" s="2">
        <v>152736.20221850718</v>
      </c>
      <c r="F54" s="9">
        <v>2947381.5856402982</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796090.38424727437</v>
      </c>
      <c r="O56" s="3">
        <v>33833.369520384455</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108647.77598407971</v>
      </c>
      <c r="E57" s="2">
        <v>136009.77998264728</v>
      </c>
      <c r="F57" s="21"/>
      <c r="G57" s="21"/>
      <c r="H57" s="21"/>
      <c r="I57" s="30" t="s">
        <v>34</v>
      </c>
      <c r="J57" s="31" t="s">
        <v>35</v>
      </c>
      <c r="K57" s="21"/>
      <c r="L57" s="21"/>
      <c r="M57" s="21"/>
      <c r="N57" s="2">
        <v>63314.613142967144</v>
      </c>
      <c r="O57" s="2">
        <v>155287.42424474689</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11475.182000000001</v>
      </c>
      <c r="E63" s="2">
        <v>279213.61000000004</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3473453.0523693128</v>
      </c>
      <c r="N71" s="42">
        <v>431949.81221850723</v>
      </c>
      <c r="O71" s="42">
        <v>49898.490689584956</v>
      </c>
      <c r="P71" s="42">
        <v>633869.08518868755</v>
      </c>
      <c r="Q71" s="149">
        <v>2357735.6642725333</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176562.84216888735</v>
      </c>
      <c r="C72" s="2">
        <v>453.13707073317045</v>
      </c>
      <c r="D72" s="2">
        <v>5367.3414943488951</v>
      </c>
      <c r="E72" s="2">
        <v>34980.725506030569</v>
      </c>
      <c r="F72" s="2">
        <v>217364.04624</v>
      </c>
      <c r="G72" s="61" t="s">
        <v>168</v>
      </c>
      <c r="H72" s="2">
        <v>217364.04624</v>
      </c>
      <c r="I72" s="30" t="s">
        <v>47</v>
      </c>
      <c r="J72" s="31" t="s">
        <v>48</v>
      </c>
      <c r="K72" s="3">
        <v>217364.04624</v>
      </c>
      <c r="L72" s="7" t="s">
        <v>168</v>
      </c>
      <c r="M72" s="4">
        <v>217364.04624</v>
      </c>
      <c r="N72" s="80"/>
      <c r="O72" s="81"/>
      <c r="P72" s="4">
        <v>217364.04624</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469020.50880593102</v>
      </c>
      <c r="C73" s="44"/>
      <c r="D73" s="44"/>
      <c r="E73" s="81"/>
      <c r="F73" s="2">
        <v>469020.50880593102</v>
      </c>
      <c r="G73" s="61" t="s">
        <v>173</v>
      </c>
      <c r="H73" s="2" t="s">
        <v>173</v>
      </c>
      <c r="I73" s="30" t="s">
        <v>49</v>
      </c>
      <c r="J73" s="82" t="s">
        <v>50</v>
      </c>
      <c r="K73" s="3" t="s">
        <v>173</v>
      </c>
      <c r="L73" s="7" t="s">
        <v>173</v>
      </c>
      <c r="M73" s="4">
        <v>468766.57293185417</v>
      </c>
      <c r="N73" s="4">
        <v>25605.195405867049</v>
      </c>
      <c r="O73" s="4">
        <v>3951.1328096514749</v>
      </c>
      <c r="P73" s="4">
        <v>437574.07798011997</v>
      </c>
      <c r="Q73" s="6">
        <v>1636.1667362156895</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1636.1667362156895</v>
      </c>
      <c r="C74" s="2">
        <v>621934.24280641007</v>
      </c>
      <c r="D74" s="2">
        <v>1499.1958096514747</v>
      </c>
      <c r="E74" s="2">
        <v>25605.195405867049</v>
      </c>
      <c r="F74" s="2">
        <v>650674.80075814424</v>
      </c>
      <c r="G74" s="61" t="s">
        <v>173</v>
      </c>
      <c r="H74" s="2" t="s">
        <v>173</v>
      </c>
      <c r="I74" s="30" t="s">
        <v>51</v>
      </c>
      <c r="J74" s="82" t="s">
        <v>52</v>
      </c>
      <c r="K74" s="2" t="s">
        <v>173</v>
      </c>
      <c r="L74" s="61" t="s">
        <v>173</v>
      </c>
      <c r="M74" s="2">
        <v>659541.25614151114</v>
      </c>
      <c r="N74" s="44"/>
      <c r="O74" s="44"/>
      <c r="P74" s="44"/>
      <c r="Q74" s="6">
        <v>659541.25614151114</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32229.10355980945</v>
      </c>
      <c r="C75" s="2">
        <v>35580.126745895657</v>
      </c>
      <c r="D75" s="2">
        <v>25649.497544877471</v>
      </c>
      <c r="E75" s="2">
        <v>22218.700627941093</v>
      </c>
      <c r="F75" s="2">
        <v>115677.42847852367</v>
      </c>
      <c r="G75" s="61" t="s">
        <v>173</v>
      </c>
      <c r="H75" s="2" t="s">
        <v>173</v>
      </c>
      <c r="I75" s="30" t="s">
        <v>53</v>
      </c>
      <c r="J75" s="31" t="s">
        <v>54</v>
      </c>
      <c r="K75" s="2" t="s">
        <v>173</v>
      </c>
      <c r="L75" s="61" t="s">
        <v>173</v>
      </c>
      <c r="M75" s="2">
        <v>392021.69485003548</v>
      </c>
      <c r="N75" s="4">
        <v>19879.694141242348</v>
      </c>
      <c r="O75" s="2">
        <v>23885.520355973211</v>
      </c>
      <c r="P75" s="2">
        <v>30901.657529214976</v>
      </c>
      <c r="Q75" s="6">
        <v>317354.82282360498</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7868.5709358656395</v>
      </c>
      <c r="C76" s="2">
        <v>1089.7551198584765</v>
      </c>
      <c r="D76" s="2">
        <v>2996.1625448774716</v>
      </c>
      <c r="E76" s="2">
        <v>11514.673434302866</v>
      </c>
      <c r="F76" s="2">
        <v>23469.162034904453</v>
      </c>
      <c r="G76" s="61" t="s">
        <v>173</v>
      </c>
      <c r="H76" s="2" t="s">
        <v>173</v>
      </c>
      <c r="I76" s="73" t="s">
        <v>55</v>
      </c>
      <c r="J76" s="74" t="s">
        <v>56</v>
      </c>
      <c r="K76" s="2" t="s">
        <v>173</v>
      </c>
      <c r="L76" s="61" t="s">
        <v>173</v>
      </c>
      <c r="M76" s="2">
        <v>22064.662</v>
      </c>
      <c r="N76" s="80"/>
      <c r="O76" s="2">
        <v>22064.662</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22064.662</v>
      </c>
      <c r="E77" s="22"/>
      <c r="F77" s="2">
        <v>22064.662</v>
      </c>
      <c r="G77" s="61" t="s">
        <v>173</v>
      </c>
      <c r="H77" s="2" t="s">
        <v>173</v>
      </c>
      <c r="I77" s="73" t="s">
        <v>57</v>
      </c>
      <c r="J77" s="74" t="s">
        <v>58</v>
      </c>
      <c r="K77" s="3" t="s">
        <v>173</v>
      </c>
      <c r="L77" s="7" t="s">
        <v>173</v>
      </c>
      <c r="M77" s="4">
        <v>23109.252356474004</v>
      </c>
      <c r="N77" s="4">
        <v>11109.90114124235</v>
      </c>
      <c r="O77" s="4">
        <v>1820.8583559732087</v>
      </c>
      <c r="P77" s="4">
        <v>924.10865407014626</v>
      </c>
      <c r="Q77" s="6">
        <v>9254.3842051883021</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24360.532623943811</v>
      </c>
      <c r="C78" s="2">
        <v>34490.37162603718</v>
      </c>
      <c r="D78" s="2">
        <v>588.673</v>
      </c>
      <c r="E78" s="2">
        <v>10704.027193638229</v>
      </c>
      <c r="F78" s="2">
        <v>70143.604443619231</v>
      </c>
      <c r="G78" s="61" t="s">
        <v>173</v>
      </c>
      <c r="H78" s="2" t="s">
        <v>173</v>
      </c>
      <c r="I78" s="73" t="s">
        <v>127</v>
      </c>
      <c r="J78" s="74" t="s">
        <v>128</v>
      </c>
      <c r="K78" s="3" t="s">
        <v>173</v>
      </c>
      <c r="L78" s="7" t="s">
        <v>173</v>
      </c>
      <c r="M78" s="4">
        <v>346847.78049356147</v>
      </c>
      <c r="N78" s="2">
        <v>8769.7929999999978</v>
      </c>
      <c r="O78" s="2">
        <v>0</v>
      </c>
      <c r="P78" s="4">
        <v>29977.548875144828</v>
      </c>
      <c r="Q78" s="6">
        <v>308100.43861841667</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2656819.2887030211</v>
      </c>
      <c r="C81" s="2">
        <v>661741.36031498364</v>
      </c>
      <c r="D81" s="2">
        <v>45219.109006331804</v>
      </c>
      <c r="E81" s="2">
        <v>394630.08022577793</v>
      </c>
      <c r="F81" s="2">
        <v>3758409.8382501146</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176780.04572901441</v>
      </c>
      <c r="C82" s="2">
        <v>58602.629000000008</v>
      </c>
      <c r="D82" s="2">
        <v>11475.182000000001</v>
      </c>
      <c r="E82" s="2">
        <v>279213.61000000004</v>
      </c>
      <c r="F82" s="2">
        <v>526071.46672901441</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2480039.2429740066</v>
      </c>
      <c r="C83" s="9">
        <v>603138.73131498368</v>
      </c>
      <c r="D83" s="9">
        <v>33743.927006331804</v>
      </c>
      <c r="E83" s="9">
        <v>115416.47022577788</v>
      </c>
      <c r="F83" s="9">
        <v>3232338.3715211004</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3758409.8382501146</v>
      </c>
      <c r="N85" s="42">
        <v>394630.08022577793</v>
      </c>
      <c r="O85" s="42">
        <v>45219.109006331804</v>
      </c>
      <c r="P85" s="42">
        <v>661741.36031498364</v>
      </c>
      <c r="Q85" s="149">
        <v>2656819.2887030211</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2728507.9595078877</v>
      </c>
      <c r="C86" s="2">
        <v>684218.10959701822</v>
      </c>
      <c r="D86" s="25"/>
      <c r="E86" s="29"/>
      <c r="F86" s="2">
        <v>3412726.0691049062</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2728507.9595078877</v>
      </c>
      <c r="C87" s="2">
        <v>378789.42069201899</v>
      </c>
      <c r="D87" s="25"/>
      <c r="E87" s="29"/>
      <c r="F87" s="2">
        <v>3107297.3801999069</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305428.68890499929</v>
      </c>
      <c r="D88" s="45"/>
      <c r="E88" s="59"/>
      <c r="F88" s="2">
        <v>305428.68890499929</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2450.489</v>
      </c>
      <c r="E89" s="2" t="s">
        <v>168</v>
      </c>
      <c r="F89" s="2">
        <v>2450.489</v>
      </c>
      <c r="G89" s="61" t="s">
        <v>168</v>
      </c>
      <c r="H89" s="2">
        <v>2450.489</v>
      </c>
      <c r="I89" s="30" t="s">
        <v>73</v>
      </c>
      <c r="J89" s="119" t="s">
        <v>155</v>
      </c>
      <c r="K89" s="2">
        <v>2450.489</v>
      </c>
      <c r="L89" s="2" t="s">
        <v>168</v>
      </c>
      <c r="M89" s="2">
        <v>2450.489</v>
      </c>
      <c r="N89" s="21"/>
      <c r="O89" s="21"/>
      <c r="P89" s="21"/>
      <c r="Q89" s="6">
        <v>2450.489</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-69238.181804866588</v>
      </c>
      <c r="C90" s="2">
        <v>-22476.74928203458</v>
      </c>
      <c r="D90" s="2">
        <v>42768.620006331803</v>
      </c>
      <c r="E90" s="2">
        <v>394630.08022577793</v>
      </c>
      <c r="F90" s="2">
        <v>345683.76914520859</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176780.04572901441</v>
      </c>
      <c r="C91" s="2">
        <v>58602.629000000008</v>
      </c>
      <c r="D91" s="2">
        <v>11475.182000000001</v>
      </c>
      <c r="E91" s="2">
        <v>279213.61000000004</v>
      </c>
      <c r="F91" s="2">
        <v>526071.46672901441</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-246018.227533881</v>
      </c>
      <c r="C92" s="2">
        <v>-81079.378282034595</v>
      </c>
      <c r="D92" s="2">
        <v>31293.438006331802</v>
      </c>
      <c r="E92" s="2">
        <v>115416.47022577788</v>
      </c>
      <c r="F92" s="2">
        <v>-180387.69758380583</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1192113.858882939</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882131.48470753909</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309982.37417540001</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1654678.7053502689</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1360390.17006984</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294288.535280429</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462564.84646733</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4129637.3614594047</v>
      </c>
      <c r="G105" s="2" t="s">
        <v>173</v>
      </c>
      <c r="H105" s="2" t="s">
        <v>173</v>
      </c>
      <c r="I105" s="30" t="s">
        <v>124</v>
      </c>
      <c r="J105" s="31" t="s">
        <v>125</v>
      </c>
      <c r="K105" s="2" t="s">
        <v>173</v>
      </c>
      <c r="L105" s="61" t="s">
        <v>173</v>
      </c>
      <c r="M105" s="2">
        <v>4275780.6073719393</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316421.60055479489</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136033.90297098906</v>
      </c>
      <c r="L113" s="3">
        <v>316421.60055479489</v>
      </c>
      <c r="M113" s="3">
        <v>-180387.69758380583</v>
      </c>
      <c r="N113" s="42">
        <v>115416.47022577788</v>
      </c>
      <c r="O113" s="42">
        <v>31293.438006331802</v>
      </c>
      <c r="P113" s="42">
        <v>-81079.378282034595</v>
      </c>
      <c r="Q113" s="95">
        <v>-246018.227533881</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33941.445838894419</v>
      </c>
      <c r="G114" s="2">
        <v>0</v>
      </c>
      <c r="H114" s="2">
        <v>33941.445838894419</v>
      </c>
      <c r="I114" s="96" t="s">
        <v>90</v>
      </c>
      <c r="J114" s="97" t="s">
        <v>91</v>
      </c>
      <c r="K114" s="3">
        <v>33941.445838894419</v>
      </c>
      <c r="L114" s="7">
        <v>0</v>
      </c>
      <c r="M114" s="4">
        <v>33941.445838894419</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-180387.69758380592</v>
      </c>
      <c r="G119" s="103">
        <v>316421.60055479477</v>
      </c>
      <c r="H119" s="103">
        <v>136033.90297098886</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136033.90297098886</v>
      </c>
      <c r="L121" s="42">
        <v>316421.60055479477</v>
      </c>
      <c r="M121" s="3">
        <v>-180387.69758380592</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64890.918230697098</v>
      </c>
      <c r="C122" s="2">
        <v>133216.59669911818</v>
      </c>
      <c r="D122" s="2">
        <v>15961.570871582895</v>
      </c>
      <c r="E122" s="2">
        <v>448036.28389860451</v>
      </c>
      <c r="F122" s="2">
        <v>662105.3697000026</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76606.358452532906</v>
      </c>
      <c r="C123" s="2">
        <v>132195.95402690375</v>
      </c>
      <c r="D123" s="2">
        <v>15938.781179329775</v>
      </c>
      <c r="E123" s="2">
        <v>407666.30964493117</v>
      </c>
      <c r="F123" s="2">
        <v>632407.40330369759</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-11715.440221835805</v>
      </c>
      <c r="C124" s="2">
        <v>1020.6426722144063</v>
      </c>
      <c r="D124" s="2">
        <v>22.789692253119938</v>
      </c>
      <c r="E124" s="2">
        <v>40369.974253673339</v>
      </c>
      <c r="F124" s="2">
        <v>29697.966396305063</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-11715.440221835805</v>
      </c>
      <c r="C125" s="2">
        <v>1017.1463321557867</v>
      </c>
      <c r="D125" s="2">
        <v>22.789692253119938</v>
      </c>
      <c r="E125" s="2">
        <v>40369.798509448439</v>
      </c>
      <c r="F125" s="2">
        <v>29694.294312021546</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3.4963400586195714</v>
      </c>
      <c r="D126" s="2">
        <v>0</v>
      </c>
      <c r="E126" s="2">
        <v>0.17574422489674876</v>
      </c>
      <c r="F126" s="2">
        <v>3.6720842835163201</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526071.46672901441</v>
      </c>
      <c r="N127" s="61">
        <v>279213.61000000004</v>
      </c>
      <c r="O127" s="61">
        <v>11475.182000000001</v>
      </c>
      <c r="P127" s="2">
        <v>58602.629000000008</v>
      </c>
      <c r="Q127" s="101">
        <v>176780.04572901441</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-11630.775157488923</v>
      </c>
      <c r="C128" s="2">
        <v>4288.3261249999996</v>
      </c>
      <c r="D128" s="3">
        <v>77.468624999999975</v>
      </c>
      <c r="E128" s="3">
        <v>7545.2004999999999</v>
      </c>
      <c r="F128" s="2">
        <v>280.22009251107738</v>
      </c>
      <c r="G128" s="3">
        <v>-280.22009251107704</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-316701.82064730517</v>
      </c>
      <c r="G129" s="150">
        <v>316701.82064730598</v>
      </c>
      <c r="H129" s="9">
        <v>8.149072527885437E-10</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rintOptions horizontalCentered="1"/>
  <pageMargins left="0" right="0" top="0" bottom="0" header="0" footer="0"/>
  <pageSetup paperSize="9" scale="46" orientation="landscape" r:id="rId1"/>
  <headerFooter alignWithMargins="0">
    <oddFooter>&amp;L&amp;F&amp;A&amp;C&amp;P of &amp;N</oddFooter>
  </headerFooter>
  <rowBreaks count="3" manualBreakCount="3">
    <brk id="30" max="16383" man="1"/>
    <brk id="65"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zoomScaleSheetLayoutView="55" workbookViewId="0">
      <pane ySplit="4" topLeftCell="A5" activePane="bottomLeft" state="frozen"/>
      <selection activeCell="E140" sqref="E140"/>
      <selection pane="bottomLeft" activeCell="A5" sqref="A5"/>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2012</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8038954.3304032087</v>
      </c>
      <c r="N12" s="4">
        <v>5497717.6383642675</v>
      </c>
      <c r="O12" s="4">
        <v>193891.31776653184</v>
      </c>
      <c r="P12" s="4">
        <v>792749.97620499542</v>
      </c>
      <c r="Q12" s="146">
        <v>1554595.3980674152</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679290.55892988469</v>
      </c>
      <c r="C13" s="2">
        <v>276144.78177762777</v>
      </c>
      <c r="D13" s="2">
        <v>88540.68516181421</v>
      </c>
      <c r="E13" s="2">
        <v>3779165.0244684163</v>
      </c>
      <c r="F13" s="2">
        <v>4823141.050337743</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875304.83913753054</v>
      </c>
      <c r="C14" s="2">
        <v>516605.19442736765</v>
      </c>
      <c r="D14" s="2">
        <v>105350.63260471763</v>
      </c>
      <c r="E14" s="2">
        <v>1718552.6138958512</v>
      </c>
      <c r="F14" s="2">
        <v>3215813.2800654671</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594244.64586013299</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3810057.9259256003</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183173.45996646181</v>
      </c>
      <c r="C17" s="2">
        <v>55340.292213097353</v>
      </c>
      <c r="D17" s="2">
        <v>12234.579</v>
      </c>
      <c r="E17" s="2">
        <v>295975.57800000004</v>
      </c>
      <c r="F17" s="2">
        <v>546723.90917955921</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692131.37917106878</v>
      </c>
      <c r="C18" s="9">
        <v>461264.90221427032</v>
      </c>
      <c r="D18" s="9">
        <v>93116.053604717628</v>
      </c>
      <c r="E18" s="9">
        <v>1422577.0358958512</v>
      </c>
      <c r="F18" s="9">
        <v>3263334.0167460404</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3810057.9259256003</v>
      </c>
      <c r="N21" s="42">
        <v>1718552.6138958512</v>
      </c>
      <c r="O21" s="42">
        <v>105350.63260471763</v>
      </c>
      <c r="P21" s="42">
        <v>516605.19442736765</v>
      </c>
      <c r="Q21" s="149">
        <v>875304.83913753054</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92075.314922503952</v>
      </c>
      <c r="C22" s="2">
        <v>459779.69864694303</v>
      </c>
      <c r="D22" s="2">
        <v>73355.702999999994</v>
      </c>
      <c r="E22" s="2">
        <v>812483.24003889528</v>
      </c>
      <c r="F22" s="2">
        <v>1437693.9566083422</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602569.52230000007</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41754.901037711985</v>
      </c>
      <c r="F24" s="2">
        <v>53191.13747999999</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8324.8764398670355</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28829.117280458508</v>
      </c>
      <c r="N26" s="4">
        <v>8429.0738204585068</v>
      </c>
      <c r="O26" s="4">
        <v>0</v>
      </c>
      <c r="P26" s="4" t="s">
        <v>168</v>
      </c>
      <c r="Q26" s="146">
        <v>20400.043460000001</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795282.84356186946</v>
      </c>
      <c r="C27" s="2">
        <v>55584.595566657408</v>
      </c>
      <c r="D27" s="2">
        <v>30146.317489353969</v>
      </c>
      <c r="E27" s="2">
        <v>872743.5466397024</v>
      </c>
      <c r="F27" s="2">
        <v>1753757.3032575832</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183173.45996646181</v>
      </c>
      <c r="C28" s="2">
        <v>55340.292213097353</v>
      </c>
      <c r="D28" s="2">
        <v>12234.579</v>
      </c>
      <c r="E28" s="2">
        <v>295975.57800000004</v>
      </c>
      <c r="F28" s="2">
        <v>546723.90917955921</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612109.38359540771</v>
      </c>
      <c r="C29" s="9">
        <v>244.30335356005526</v>
      </c>
      <c r="D29" s="9">
        <v>17911.738489353971</v>
      </c>
      <c r="E29" s="9">
        <v>576767.9686397023</v>
      </c>
      <c r="F29" s="9">
        <v>1207033.394078024</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1753757.3032575832</v>
      </c>
      <c r="N36" s="42">
        <v>872743.5466397024</v>
      </c>
      <c r="O36" s="42">
        <v>30146.317489353969</v>
      </c>
      <c r="P36" s="42">
        <v>55584.595566657408</v>
      </c>
      <c r="Q36" s="149">
        <v>795282.84356186946</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1452836.0381829271</v>
      </c>
      <c r="N37" s="48"/>
      <c r="O37" s="48"/>
      <c r="P37" s="44"/>
      <c r="Q37" s="6">
        <v>1452836.0381829271</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655760.6597800001</v>
      </c>
      <c r="L38" s="7" t="s">
        <v>168</v>
      </c>
      <c r="M38" s="2">
        <v>655760.6597800001</v>
      </c>
      <c r="N38" s="25"/>
      <c r="O38" s="29"/>
      <c r="P38" s="4">
        <v>655760.6597800001</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602569.52230000007</v>
      </c>
      <c r="L39" s="7" t="s">
        <v>168</v>
      </c>
      <c r="M39" s="2">
        <v>602569.52230000007</v>
      </c>
      <c r="N39" s="25"/>
      <c r="O39" s="29"/>
      <c r="P39" s="4">
        <v>602569.52230000007</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53191.13747999999</v>
      </c>
      <c r="L40" s="7" t="s">
        <v>168</v>
      </c>
      <c r="M40" s="2">
        <v>53191.13747999999</v>
      </c>
      <c r="N40" s="25"/>
      <c r="O40" s="29"/>
      <c r="P40" s="4">
        <v>53191.13747999999</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37153.993720325539</v>
      </c>
      <c r="D41" s="25"/>
      <c r="E41" s="29"/>
      <c r="F41" s="2">
        <v>37153.993720325539</v>
      </c>
      <c r="G41" s="2" t="s">
        <v>168</v>
      </c>
      <c r="H41" s="61">
        <v>37153.993720325539</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8324.8764398670355</v>
      </c>
      <c r="D42" s="25"/>
      <c r="E42" s="29"/>
      <c r="F42" s="2">
        <v>8324.8764398670355</v>
      </c>
      <c r="G42" s="2" t="s">
        <v>168</v>
      </c>
      <c r="H42" s="2">
        <v>8324.8764398670355</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28829.117280458508</v>
      </c>
      <c r="D43" s="45"/>
      <c r="E43" s="59"/>
      <c r="F43" s="2">
        <v>28829.117280458508</v>
      </c>
      <c r="G43" s="2" t="s">
        <v>168</v>
      </c>
      <c r="H43" s="2">
        <v>28829.117280458508</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58243.740748571428</v>
      </c>
      <c r="C44" s="2">
        <v>64519.845950808573</v>
      </c>
      <c r="D44" s="2">
        <v>193949.34232619801</v>
      </c>
      <c r="E44" s="2">
        <v>473711.31938503898</v>
      </c>
      <c r="F44" s="2">
        <v>790424.248410617</v>
      </c>
      <c r="G44" s="2">
        <v>56865.436529300816</v>
      </c>
      <c r="H44" s="2">
        <v>847289.68493991788</v>
      </c>
      <c r="I44" s="30" t="s">
        <v>32</v>
      </c>
      <c r="J44" s="31" t="s">
        <v>33</v>
      </c>
      <c r="K44" s="3">
        <v>847289.68493991764</v>
      </c>
      <c r="L44" s="7">
        <v>197915.61046391077</v>
      </c>
      <c r="M44" s="4">
        <v>649374.07447600691</v>
      </c>
      <c r="N44" s="4">
        <v>122021.18527241606</v>
      </c>
      <c r="O44" s="4">
        <v>169615.36814333609</v>
      </c>
      <c r="P44" s="4">
        <v>19198.657870998453</v>
      </c>
      <c r="Q44" s="6">
        <v>338538.8631892564</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46645.113356537535</v>
      </c>
      <c r="C45" s="2">
        <v>64519.845950808573</v>
      </c>
      <c r="D45" s="2">
        <v>158966.70094485418</v>
      </c>
      <c r="E45" s="2">
        <v>108510.59182202256</v>
      </c>
      <c r="F45" s="2">
        <v>378642.25207422284</v>
      </c>
      <c r="G45" s="2">
        <v>27876.544708590001</v>
      </c>
      <c r="H45" s="2">
        <v>406518.79678281286</v>
      </c>
      <c r="I45" s="30" t="s">
        <v>34</v>
      </c>
      <c r="J45" s="31" t="s">
        <v>35</v>
      </c>
      <c r="K45" s="3">
        <v>406518.7967828128</v>
      </c>
      <c r="L45" s="7">
        <v>94883.631179826072</v>
      </c>
      <c r="M45" s="4">
        <v>311635.16560298676</v>
      </c>
      <c r="N45" s="4">
        <v>71201.802116617881</v>
      </c>
      <c r="O45" s="4">
        <v>168191.80630011507</v>
      </c>
      <c r="P45" s="4">
        <v>4529.651405897248</v>
      </c>
      <c r="Q45" s="6">
        <v>67711.905780356537</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11598.627392033895</v>
      </c>
      <c r="C46" s="2">
        <v>0</v>
      </c>
      <c r="D46" s="2">
        <v>34982.641381343812</v>
      </c>
      <c r="E46" s="2">
        <v>365200.72756301641</v>
      </c>
      <c r="F46" s="2">
        <v>411781.99633639411</v>
      </c>
      <c r="G46" s="2">
        <v>28988.891820710811</v>
      </c>
      <c r="H46" s="2">
        <v>440770.88815710496</v>
      </c>
      <c r="I46" s="30" t="s">
        <v>130</v>
      </c>
      <c r="J46" s="31" t="s">
        <v>147</v>
      </c>
      <c r="K46" s="3">
        <v>440770.8881571049</v>
      </c>
      <c r="L46" s="7">
        <v>103031.97928408466</v>
      </c>
      <c r="M46" s="4">
        <v>337738.90887302032</v>
      </c>
      <c r="N46" s="4">
        <v>50819.383155798168</v>
      </c>
      <c r="O46" s="4">
        <v>1423.5618432210415</v>
      </c>
      <c r="P46" s="4">
        <v>14669.006465101204</v>
      </c>
      <c r="Q46" s="6">
        <v>270826.95740889991</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82181.060101799798</v>
      </c>
      <c r="C51" s="2">
        <v>68205.652100510008</v>
      </c>
      <c r="D51" s="2">
        <v>152494.576</v>
      </c>
      <c r="E51" s="2">
        <v>146478.57085786574</v>
      </c>
      <c r="F51" s="2">
        <v>449359.85906017554</v>
      </c>
      <c r="G51" s="2">
        <v>27876.544708590001</v>
      </c>
      <c r="H51" s="2">
        <v>477236.40376876557</v>
      </c>
      <c r="I51" s="68" t="s">
        <v>146</v>
      </c>
      <c r="J51" s="118" t="s">
        <v>152</v>
      </c>
      <c r="K51" s="3">
        <v>477236.40376876557</v>
      </c>
      <c r="L51" s="7">
        <v>96824.531179826066</v>
      </c>
      <c r="M51" s="4">
        <v>380411.8725889395</v>
      </c>
      <c r="N51" s="4">
        <v>70075.566999999995</v>
      </c>
      <c r="O51" s="4">
        <v>244649.85373136518</v>
      </c>
      <c r="P51" s="4">
        <v>6453.0070714158655</v>
      </c>
      <c r="Q51" s="6">
        <v>59233.444786158441</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2528414.0041854815</v>
      </c>
      <c r="C52" s="2">
        <v>628870.07354652183</v>
      </c>
      <c r="D52" s="2">
        <v>5812.3433064920537</v>
      </c>
      <c r="E52" s="2">
        <v>521053.41252707952</v>
      </c>
      <c r="F52" s="2">
        <v>3684149.8335655751</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183173.45996646181</v>
      </c>
      <c r="C53" s="2">
        <v>55340.292213097353</v>
      </c>
      <c r="D53" s="2">
        <v>12234.579</v>
      </c>
      <c r="E53" s="2">
        <v>295975.57800000004</v>
      </c>
      <c r="F53" s="2">
        <v>546723.90917955921</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2345240.5442190198</v>
      </c>
      <c r="C54" s="2">
        <v>573529.7813334245</v>
      </c>
      <c r="D54" s="2">
        <v>-6422.2356935079461</v>
      </c>
      <c r="E54" s="2">
        <v>225077.83452707948</v>
      </c>
      <c r="F54" s="9">
        <v>3137425.9243860161</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872743.5466397024</v>
      </c>
      <c r="O56" s="3">
        <v>30146.317489353969</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158966.70094485418</v>
      </c>
      <c r="E57" s="2">
        <v>108510.59182202256</v>
      </c>
      <c r="F57" s="21"/>
      <c r="G57" s="21"/>
      <c r="H57" s="21"/>
      <c r="I57" s="30" t="s">
        <v>34</v>
      </c>
      <c r="J57" s="31" t="s">
        <v>35</v>
      </c>
      <c r="K57" s="21"/>
      <c r="L57" s="21"/>
      <c r="M57" s="21"/>
      <c r="N57" s="2">
        <v>71201.802116617881</v>
      </c>
      <c r="O57" s="2">
        <v>168191.80630011507</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12234.579</v>
      </c>
      <c r="E63" s="2">
        <v>295975.57800000004</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3684149.8335655751</v>
      </c>
      <c r="N71" s="42">
        <v>521053.41252707952</v>
      </c>
      <c r="O71" s="42">
        <v>5812.3433064920537</v>
      </c>
      <c r="P71" s="42">
        <v>628870.07354652183</v>
      </c>
      <c r="Q71" s="149">
        <v>2528414.0041854815</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192200.14932769479</v>
      </c>
      <c r="C72" s="2">
        <v>4841.2405028401008</v>
      </c>
      <c r="D72" s="2">
        <v>6920.6294381877606</v>
      </c>
      <c r="E72" s="2">
        <v>32322.906251277316</v>
      </c>
      <c r="F72" s="2">
        <v>236284.92551999996</v>
      </c>
      <c r="G72" s="61" t="s">
        <v>168</v>
      </c>
      <c r="H72" s="2">
        <v>236284.92551999996</v>
      </c>
      <c r="I72" s="30" t="s">
        <v>47</v>
      </c>
      <c r="J72" s="31" t="s">
        <v>48</v>
      </c>
      <c r="K72" s="3">
        <v>236284.92551999999</v>
      </c>
      <c r="L72" s="7" t="s">
        <v>168</v>
      </c>
      <c r="M72" s="4">
        <v>236284.92551999999</v>
      </c>
      <c r="N72" s="80"/>
      <c r="O72" s="81"/>
      <c r="P72" s="4">
        <v>236284.92551999999</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502704.27807802003</v>
      </c>
      <c r="C73" s="44"/>
      <c r="D73" s="44"/>
      <c r="E73" s="81"/>
      <c r="F73" s="2">
        <v>502704.27807802003</v>
      </c>
      <c r="G73" s="61" t="s">
        <v>173</v>
      </c>
      <c r="H73" s="2" t="s">
        <v>173</v>
      </c>
      <c r="I73" s="30" t="s">
        <v>49</v>
      </c>
      <c r="J73" s="82" t="s">
        <v>50</v>
      </c>
      <c r="K73" s="3" t="s">
        <v>173</v>
      </c>
      <c r="L73" s="7" t="s">
        <v>173</v>
      </c>
      <c r="M73" s="4">
        <v>502642.7805353385</v>
      </c>
      <c r="N73" s="4">
        <v>30791.739861219074</v>
      </c>
      <c r="O73" s="4">
        <v>4313.2293670891086</v>
      </c>
      <c r="P73" s="4">
        <v>465532.6909594083</v>
      </c>
      <c r="Q73" s="6">
        <v>2005.120347622026</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2005.120347622026</v>
      </c>
      <c r="C74" s="2">
        <v>666288.01922536828</v>
      </c>
      <c r="D74" s="2">
        <v>1734.1083670891089</v>
      </c>
      <c r="E74" s="2">
        <v>30791.739861219074</v>
      </c>
      <c r="F74" s="2">
        <v>700818.9878012985</v>
      </c>
      <c r="G74" s="61" t="s">
        <v>173</v>
      </c>
      <c r="H74" s="2" t="s">
        <v>173</v>
      </c>
      <c r="I74" s="30" t="s">
        <v>51</v>
      </c>
      <c r="J74" s="82" t="s">
        <v>52</v>
      </c>
      <c r="K74" s="2" t="s">
        <v>173</v>
      </c>
      <c r="L74" s="61" t="s">
        <v>173</v>
      </c>
      <c r="M74" s="2">
        <v>714776.90258505463</v>
      </c>
      <c r="N74" s="44"/>
      <c r="O74" s="44"/>
      <c r="P74" s="44"/>
      <c r="Q74" s="6">
        <v>714776.90258505463</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37730.090193089738</v>
      </c>
      <c r="C75" s="2">
        <v>42246.460525364681</v>
      </c>
      <c r="D75" s="2">
        <v>25532.399771687556</v>
      </c>
      <c r="E75" s="2">
        <v>22459.959244971236</v>
      </c>
      <c r="F75" s="2">
        <v>127968.90973511321</v>
      </c>
      <c r="G75" s="61" t="s">
        <v>173</v>
      </c>
      <c r="H75" s="2" t="s">
        <v>173</v>
      </c>
      <c r="I75" s="30" t="s">
        <v>53</v>
      </c>
      <c r="J75" s="31" t="s">
        <v>54</v>
      </c>
      <c r="K75" s="2" t="s">
        <v>173</v>
      </c>
      <c r="L75" s="61" t="s">
        <v>173</v>
      </c>
      <c r="M75" s="2">
        <v>416574.49293280533</v>
      </c>
      <c r="N75" s="4">
        <v>23069.142875438018</v>
      </c>
      <c r="O75" s="2">
        <v>25284.983783272673</v>
      </c>
      <c r="P75" s="2">
        <v>26836.732469560913</v>
      </c>
      <c r="Q75" s="6">
        <v>341383.63380453375</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9773.7486735792409</v>
      </c>
      <c r="C76" s="2">
        <v>1196.6628825323978</v>
      </c>
      <c r="D76" s="2">
        <v>1392.9657716875579</v>
      </c>
      <c r="E76" s="2">
        <v>12949.495406985796</v>
      </c>
      <c r="F76" s="2">
        <v>25312.872734784993</v>
      </c>
      <c r="G76" s="61" t="s">
        <v>173</v>
      </c>
      <c r="H76" s="2" t="s">
        <v>173</v>
      </c>
      <c r="I76" s="73" t="s">
        <v>55</v>
      </c>
      <c r="J76" s="74" t="s">
        <v>56</v>
      </c>
      <c r="K76" s="2" t="s">
        <v>173</v>
      </c>
      <c r="L76" s="61" t="s">
        <v>173</v>
      </c>
      <c r="M76" s="2">
        <v>23597.794999999998</v>
      </c>
      <c r="N76" s="80"/>
      <c r="O76" s="2">
        <v>23597.794999999998</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23597.794999999998</v>
      </c>
      <c r="E77" s="22"/>
      <c r="F77" s="2">
        <v>23597.794999999998</v>
      </c>
      <c r="G77" s="61" t="s">
        <v>173</v>
      </c>
      <c r="H77" s="2" t="s">
        <v>173</v>
      </c>
      <c r="I77" s="73" t="s">
        <v>57</v>
      </c>
      <c r="J77" s="74" t="s">
        <v>58</v>
      </c>
      <c r="K77" s="3" t="s">
        <v>173</v>
      </c>
      <c r="L77" s="7" t="s">
        <v>173</v>
      </c>
      <c r="M77" s="4">
        <v>24810.691761395894</v>
      </c>
      <c r="N77" s="4">
        <v>12400.378875438018</v>
      </c>
      <c r="O77" s="4">
        <v>1687.1887832726748</v>
      </c>
      <c r="P77" s="4">
        <v>1001.1064167831985</v>
      </c>
      <c r="Q77" s="6">
        <v>9722.0176859019994</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27956.341519510497</v>
      </c>
      <c r="C78" s="2">
        <v>41049.79764283228</v>
      </c>
      <c r="D78" s="2">
        <v>541.63900000000001</v>
      </c>
      <c r="E78" s="2">
        <v>9510.4638379854405</v>
      </c>
      <c r="F78" s="2">
        <v>79058.242000328202</v>
      </c>
      <c r="G78" s="61" t="s">
        <v>173</v>
      </c>
      <c r="H78" s="2" t="s">
        <v>173</v>
      </c>
      <c r="I78" s="73" t="s">
        <v>127</v>
      </c>
      <c r="J78" s="74" t="s">
        <v>128</v>
      </c>
      <c r="K78" s="3" t="s">
        <v>173</v>
      </c>
      <c r="L78" s="7" t="s">
        <v>173</v>
      </c>
      <c r="M78" s="4">
        <v>368166.00617140951</v>
      </c>
      <c r="N78" s="2">
        <v>10668.763999999999</v>
      </c>
      <c r="O78" s="2">
        <v>0</v>
      </c>
      <c r="P78" s="4">
        <v>25835.626052777716</v>
      </c>
      <c r="Q78" s="6">
        <v>331661.61611863179</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2851940.0229762653</v>
      </c>
      <c r="C81" s="2">
        <v>644148.70224191796</v>
      </c>
      <c r="D81" s="2">
        <v>1223.4188798894138</v>
      </c>
      <c r="E81" s="2">
        <v>489339.68990626902</v>
      </c>
      <c r="F81" s="2">
        <v>3986651.8340043416</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183173.45996646181</v>
      </c>
      <c r="C82" s="2">
        <v>55340.292213097353</v>
      </c>
      <c r="D82" s="2">
        <v>12234.579</v>
      </c>
      <c r="E82" s="2">
        <v>295975.57800000004</v>
      </c>
      <c r="F82" s="2">
        <v>546723.90917955921</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2668766.5630098036</v>
      </c>
      <c r="C83" s="9">
        <v>588808.41002882062</v>
      </c>
      <c r="D83" s="9">
        <v>-11011.160120110586</v>
      </c>
      <c r="E83" s="9">
        <v>193364.11190626898</v>
      </c>
      <c r="F83" s="9">
        <v>3439927.9248247826</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3986651.8340043416</v>
      </c>
      <c r="N85" s="42">
        <v>489339.68990626902</v>
      </c>
      <c r="O85" s="42">
        <v>1223.4188798894138</v>
      </c>
      <c r="P85" s="42">
        <v>644148.70224191796</v>
      </c>
      <c r="Q85" s="149">
        <v>2851940.0229762653</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2878037.5118808048</v>
      </c>
      <c r="C86" s="2">
        <v>722931.5935541034</v>
      </c>
      <c r="D86" s="25"/>
      <c r="E86" s="29"/>
      <c r="F86" s="2">
        <v>3600969.1054349081</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2878037.5118808048</v>
      </c>
      <c r="C87" s="2">
        <v>405310.76875328308</v>
      </c>
      <c r="D87" s="25"/>
      <c r="E87" s="29"/>
      <c r="F87" s="2">
        <v>3283348.280634088</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317620.82480082032</v>
      </c>
      <c r="D88" s="45"/>
      <c r="E88" s="59"/>
      <c r="F88" s="2">
        <v>317620.82480082032</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2579.0859999999998</v>
      </c>
      <c r="E89" s="2" t="s">
        <v>168</v>
      </c>
      <c r="F89" s="2">
        <v>2579.0859999999998</v>
      </c>
      <c r="G89" s="61" t="s">
        <v>168</v>
      </c>
      <c r="H89" s="2">
        <v>2579.0859999999998</v>
      </c>
      <c r="I89" s="30" t="s">
        <v>73</v>
      </c>
      <c r="J89" s="119" t="s">
        <v>155</v>
      </c>
      <c r="K89" s="2">
        <v>2579.0859999999998</v>
      </c>
      <c r="L89" s="2" t="s">
        <v>168</v>
      </c>
      <c r="M89" s="2">
        <v>2579.0859999999998</v>
      </c>
      <c r="N89" s="21"/>
      <c r="O89" s="21"/>
      <c r="P89" s="21"/>
      <c r="Q89" s="6">
        <v>2579.0859999999998</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-23518.402904539154</v>
      </c>
      <c r="C90" s="2">
        <v>-78782.891312185442</v>
      </c>
      <c r="D90" s="2">
        <v>-1355.667120110586</v>
      </c>
      <c r="E90" s="2">
        <v>489339.68990626902</v>
      </c>
      <c r="F90" s="2">
        <v>385682.72856943385</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183173.45996646181</v>
      </c>
      <c r="C91" s="2">
        <v>55340.292213097353</v>
      </c>
      <c r="D91" s="2">
        <v>12234.579</v>
      </c>
      <c r="E91" s="2">
        <v>295975.57800000004</v>
      </c>
      <c r="F91" s="2">
        <v>546723.90917955921</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-206691.86287100098</v>
      </c>
      <c r="C92" s="2">
        <v>-134123.1835252828</v>
      </c>
      <c r="D92" s="2">
        <v>-13590.246120110585</v>
      </c>
      <c r="E92" s="2">
        <v>193364.11190626898</v>
      </c>
      <c r="F92" s="2">
        <v>-161041.18061012536</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1365707.945507023</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1014622.1366151599</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351085.80889186298</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1890780.1138532069</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1555717.3781966302</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335062.73565657699</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525072.16834618396</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4491389.0456537167</v>
      </c>
      <c r="G105" s="2" t="s">
        <v>173</v>
      </c>
      <c r="H105" s="2" t="s">
        <v>173</v>
      </c>
      <c r="I105" s="30" t="s">
        <v>124</v>
      </c>
      <c r="J105" s="31" t="s">
        <v>125</v>
      </c>
      <c r="K105" s="2" t="s">
        <v>173</v>
      </c>
      <c r="L105" s="61" t="s">
        <v>173</v>
      </c>
      <c r="M105" s="2">
        <v>4667982.9537324579</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348478.26026744262</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187437.07965731726</v>
      </c>
      <c r="L113" s="3">
        <v>348478.26026744262</v>
      </c>
      <c r="M113" s="3">
        <v>-161041.18061012536</v>
      </c>
      <c r="N113" s="42">
        <v>193364.11190626898</v>
      </c>
      <c r="O113" s="42">
        <v>-13590.246120110585</v>
      </c>
      <c r="P113" s="42">
        <v>-134123.1835252828</v>
      </c>
      <c r="Q113" s="95">
        <v>-206691.86287100098</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47527.129549587058</v>
      </c>
      <c r="G114" s="2">
        <v>0</v>
      </c>
      <c r="H114" s="2">
        <v>47527.129549587058</v>
      </c>
      <c r="I114" s="96" t="s">
        <v>90</v>
      </c>
      <c r="J114" s="97" t="s">
        <v>91</v>
      </c>
      <c r="K114" s="3">
        <v>47527.129549587051</v>
      </c>
      <c r="L114" s="7">
        <v>184.87465019999996</v>
      </c>
      <c r="M114" s="4">
        <v>47342.254899387051</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-161226.0552603254</v>
      </c>
      <c r="G119" s="103">
        <v>348663.13491764251</v>
      </c>
      <c r="H119" s="103">
        <v>187437.07965731711</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187437.07965731711</v>
      </c>
      <c r="L121" s="42">
        <v>348663.13491764251</v>
      </c>
      <c r="M121" s="3">
        <v>-161226.0552603254</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28755.597963121407</v>
      </c>
      <c r="C122" s="2">
        <v>143669.90736732</v>
      </c>
      <c r="D122" s="2">
        <v>25649.02610975907</v>
      </c>
      <c r="E122" s="2">
        <v>536086.45739667048</v>
      </c>
      <c r="F122" s="2">
        <v>734160.98883687099</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70213.750439784184</v>
      </c>
      <c r="C123" s="2">
        <v>139697.72377433148</v>
      </c>
      <c r="D123" s="2">
        <v>26218.88216859661</v>
      </c>
      <c r="E123" s="2">
        <v>533742.32312322513</v>
      </c>
      <c r="F123" s="2">
        <v>769872.67950593738</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-41458.152476662777</v>
      </c>
      <c r="C124" s="2">
        <v>3972.1835929885237</v>
      </c>
      <c r="D124" s="2">
        <v>-569.85605883754113</v>
      </c>
      <c r="E124" s="2">
        <v>2344.1342734453347</v>
      </c>
      <c r="F124" s="2">
        <v>-35711.690669066462</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-41458.152476662777</v>
      </c>
      <c r="C125" s="2">
        <v>3972.1835929885237</v>
      </c>
      <c r="D125" s="2">
        <v>-569.85605883754113</v>
      </c>
      <c r="E125" s="2">
        <v>2340.0319684546612</v>
      </c>
      <c r="F125" s="2">
        <v>-35715.792974057134</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0</v>
      </c>
      <c r="D126" s="2">
        <v>0</v>
      </c>
      <c r="E126" s="2">
        <v>4.1023049906733959</v>
      </c>
      <c r="F126" s="2">
        <v>4.1023049906733959</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546723.90917955921</v>
      </c>
      <c r="N127" s="61">
        <v>295975.57800000004</v>
      </c>
      <c r="O127" s="61">
        <v>12234.579</v>
      </c>
      <c r="P127" s="2">
        <v>55340.292213097353</v>
      </c>
      <c r="Q127" s="101">
        <v>183173.45996646181</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-14639.138385592119</v>
      </c>
      <c r="C128" s="2">
        <v>5523.4780000000001</v>
      </c>
      <c r="D128" s="3">
        <v>85.131</v>
      </c>
      <c r="E128" s="3">
        <v>9761.8170000000009</v>
      </c>
      <c r="F128" s="2">
        <v>731.28761440788003</v>
      </c>
      <c r="G128" s="3">
        <v>-731.28761440788207</v>
      </c>
      <c r="H128" s="2">
        <v>-2.0463630789890885E-12</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-349394.42253204505</v>
      </c>
      <c r="G129" s="150">
        <v>349394.42253205052</v>
      </c>
      <c r="H129" s="9">
        <v>5.4715201258659363E-9</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rintOptions horizontalCentered="1"/>
  <pageMargins left="0" right="0" top="0" bottom="0" header="0" footer="0"/>
  <pageSetup paperSize="9" scale="46" orientation="landscape" r:id="rId1"/>
  <headerFooter alignWithMargins="0">
    <oddFooter>&amp;L&amp;F&amp;A&amp;C&amp;P of &amp;N</oddFooter>
  </headerFooter>
  <rowBreaks count="3" manualBreakCount="3">
    <brk id="30" max="16383" man="1"/>
    <brk id="65" max="16383" man="1"/>
    <brk id="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34"/>
  <sheetViews>
    <sheetView zoomScale="90" zoomScaleNormal="90" zoomScaleSheetLayoutView="55" workbookViewId="0">
      <pane ySplit="4" topLeftCell="A5" activePane="bottomLeft" state="frozen"/>
      <selection activeCell="E140" sqref="E140"/>
      <selection pane="bottomLeft" activeCell="A5" sqref="A5"/>
    </sheetView>
  </sheetViews>
  <sheetFormatPr defaultColWidth="7.5703125" defaultRowHeight="12.75" x14ac:dyDescent="0.2"/>
  <cols>
    <col min="1" max="1" width="7.140625" style="128" customWidth="1"/>
    <col min="2" max="2" width="11" style="128" customWidth="1"/>
    <col min="3" max="3" width="10.85546875" style="128" customWidth="1"/>
    <col min="4" max="4" width="11.5703125" style="128" customWidth="1"/>
    <col min="5" max="5" width="11.140625" style="128" customWidth="1"/>
    <col min="6" max="6" width="10.140625" style="128" customWidth="1"/>
    <col min="7" max="8" width="10" style="128" customWidth="1"/>
    <col min="9" max="9" width="17.140625" style="128" customWidth="1"/>
    <col min="10" max="10" width="71" style="128" customWidth="1"/>
    <col min="11" max="12" width="10.140625" style="128" customWidth="1"/>
    <col min="13" max="13" width="12.42578125" style="128" bestFit="1" customWidth="1"/>
    <col min="14" max="14" width="11.140625" style="128" customWidth="1"/>
    <col min="15" max="15" width="11.28515625" style="128" customWidth="1"/>
    <col min="16" max="16" width="10.85546875" style="128" customWidth="1"/>
    <col min="17" max="17" width="10.28515625" style="128" customWidth="1"/>
    <col min="18" max="25" width="11" style="128" customWidth="1"/>
    <col min="26" max="26" width="7" style="128" customWidth="1"/>
    <col min="27" max="27" width="29.5703125" style="128" customWidth="1"/>
    <col min="28" max="36" width="11" style="128" customWidth="1"/>
    <col min="37" max="16384" width="7.5703125" style="128"/>
  </cols>
  <sheetData>
    <row r="1" spans="1:78" s="125" customFormat="1" ht="15" x14ac:dyDescent="0.2">
      <c r="A1" s="120"/>
      <c r="B1" s="10"/>
      <c r="C1" s="10"/>
      <c r="D1" s="10"/>
      <c r="E1" s="10"/>
      <c r="F1" s="10"/>
      <c r="G1" s="10"/>
      <c r="H1" s="11"/>
      <c r="I1" s="12"/>
      <c r="J1" s="13"/>
      <c r="K1" s="10"/>
      <c r="L1" s="10"/>
      <c r="M1" s="10"/>
      <c r="N1" s="11"/>
      <c r="O1" s="10"/>
      <c r="P1" s="10"/>
      <c r="Q1" s="10"/>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row>
    <row r="2" spans="1:78" s="125" customFormat="1" ht="31.5" x14ac:dyDescent="0.4">
      <c r="A2" s="120"/>
      <c r="B2" s="181" t="s">
        <v>177</v>
      </c>
      <c r="C2" s="181"/>
      <c r="D2" s="181"/>
      <c r="E2" s="181"/>
      <c r="F2" s="181"/>
      <c r="G2" s="181"/>
      <c r="H2" s="181"/>
      <c r="I2" s="181"/>
      <c r="J2" s="181"/>
      <c r="K2" s="181"/>
      <c r="L2" s="181"/>
      <c r="M2" s="181"/>
      <c r="N2" s="181"/>
      <c r="O2" s="181"/>
      <c r="P2" s="181"/>
      <c r="Q2" s="181"/>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s="125" customFormat="1" ht="26.25" x14ac:dyDescent="0.4">
      <c r="A3" s="120"/>
      <c r="B3" s="181" t="s">
        <v>158</v>
      </c>
      <c r="C3" s="181"/>
      <c r="D3" s="181"/>
      <c r="E3" s="181"/>
      <c r="F3" s="181"/>
      <c r="G3" s="181"/>
      <c r="H3" s="181"/>
      <c r="I3" s="181"/>
      <c r="J3" s="181"/>
      <c r="K3" s="181"/>
      <c r="L3" s="181"/>
      <c r="M3" s="181"/>
      <c r="N3" s="181"/>
      <c r="O3" s="181"/>
      <c r="P3" s="181"/>
      <c r="Q3" s="181"/>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s="125" customFormat="1" ht="26.25" x14ac:dyDescent="0.4">
      <c r="A4" s="120"/>
      <c r="B4" s="182">
        <f ca="1">VALUE(MID(CELL("filename",A1),FIND("]",CELL("filename",A1))+1,255))</f>
        <v>2013</v>
      </c>
      <c r="C4" s="182"/>
      <c r="D4" s="182"/>
      <c r="E4" s="182"/>
      <c r="F4" s="182"/>
      <c r="G4" s="182"/>
      <c r="H4" s="182"/>
      <c r="I4" s="182"/>
      <c r="J4" s="182"/>
      <c r="K4" s="182"/>
      <c r="L4" s="182"/>
      <c r="M4" s="182"/>
      <c r="N4" s="182"/>
      <c r="O4" s="182"/>
      <c r="P4" s="182"/>
      <c r="Q4" s="182"/>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s="125" customFormat="1" ht="23.25" x14ac:dyDescent="0.35">
      <c r="A5" s="120"/>
      <c r="B5" s="183" t="s">
        <v>165</v>
      </c>
      <c r="C5" s="183"/>
      <c r="D5" s="183"/>
      <c r="E5" s="183"/>
      <c r="F5" s="183"/>
      <c r="G5" s="183"/>
      <c r="H5" s="183"/>
      <c r="I5" s="183"/>
      <c r="J5" s="183"/>
      <c r="K5" s="183"/>
      <c r="L5" s="183"/>
      <c r="M5" s="183"/>
      <c r="N5" s="183"/>
      <c r="O5" s="183"/>
      <c r="P5" s="183"/>
      <c r="Q5" s="183"/>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row>
    <row r="6" spans="1:78" s="125" customFormat="1" ht="15.75" thickBot="1" x14ac:dyDescent="0.25">
      <c r="A6" s="120"/>
      <c r="B6" s="112"/>
      <c r="C6" s="10"/>
      <c r="D6" s="14"/>
      <c r="E6" s="112"/>
      <c r="F6" s="112"/>
      <c r="G6" s="112"/>
      <c r="H6" s="112"/>
      <c r="I6" s="112"/>
      <c r="J6" s="113"/>
      <c r="K6" s="112"/>
      <c r="L6" s="112"/>
      <c r="M6" s="112"/>
      <c r="N6" s="11"/>
      <c r="O6" s="10"/>
      <c r="P6" s="10"/>
      <c r="Q6" s="10"/>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row>
    <row r="7" spans="1:78" s="125" customFormat="1" ht="21" customHeight="1" thickTop="1" thickBot="1" x14ac:dyDescent="0.35">
      <c r="A7" s="120"/>
      <c r="B7" s="162" t="s">
        <v>144</v>
      </c>
      <c r="C7" s="163"/>
      <c r="D7" s="163"/>
      <c r="E7" s="163"/>
      <c r="F7" s="163"/>
      <c r="G7" s="163"/>
      <c r="H7" s="164"/>
      <c r="I7" s="165" t="s">
        <v>0</v>
      </c>
      <c r="J7" s="166"/>
      <c r="K7" s="184" t="s">
        <v>1</v>
      </c>
      <c r="L7" s="185"/>
      <c r="M7" s="185"/>
      <c r="N7" s="185"/>
      <c r="O7" s="185"/>
      <c r="P7" s="185"/>
      <c r="Q7" s="186"/>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row>
    <row r="8" spans="1:78" s="125" customFormat="1" ht="27" customHeight="1" thickTop="1" x14ac:dyDescent="0.2">
      <c r="A8" s="120"/>
      <c r="B8" s="174" t="s">
        <v>162</v>
      </c>
      <c r="C8" s="159" t="s">
        <v>3</v>
      </c>
      <c r="D8" s="159" t="s">
        <v>4</v>
      </c>
      <c r="E8" s="159" t="s">
        <v>5</v>
      </c>
      <c r="F8" s="159" t="s">
        <v>6</v>
      </c>
      <c r="G8" s="159" t="s">
        <v>7</v>
      </c>
      <c r="H8" s="177" t="s">
        <v>8</v>
      </c>
      <c r="I8" s="167"/>
      <c r="J8" s="168"/>
      <c r="K8" s="174" t="s">
        <v>8</v>
      </c>
      <c r="L8" s="159" t="s">
        <v>7</v>
      </c>
      <c r="M8" s="159" t="s">
        <v>6</v>
      </c>
      <c r="N8" s="159" t="s">
        <v>5</v>
      </c>
      <c r="O8" s="159" t="s">
        <v>4</v>
      </c>
      <c r="P8" s="159" t="s">
        <v>3</v>
      </c>
      <c r="Q8" s="177" t="s">
        <v>2</v>
      </c>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row>
    <row r="9" spans="1:78" s="125" customFormat="1" ht="21" customHeight="1" x14ac:dyDescent="0.2">
      <c r="A9" s="120"/>
      <c r="B9" s="175"/>
      <c r="C9" s="160"/>
      <c r="D9" s="160"/>
      <c r="E9" s="160"/>
      <c r="F9" s="160"/>
      <c r="G9" s="160"/>
      <c r="H9" s="178"/>
      <c r="I9" s="167"/>
      <c r="J9" s="168"/>
      <c r="K9" s="175"/>
      <c r="L9" s="160"/>
      <c r="M9" s="160"/>
      <c r="N9" s="160"/>
      <c r="O9" s="160"/>
      <c r="P9" s="160"/>
      <c r="Q9" s="178"/>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row>
    <row r="10" spans="1:78" s="125" customFormat="1" ht="9.75" customHeight="1" thickBot="1" x14ac:dyDescent="0.25">
      <c r="A10" s="120"/>
      <c r="B10" s="176"/>
      <c r="C10" s="161"/>
      <c r="D10" s="161"/>
      <c r="E10" s="161"/>
      <c r="F10" s="161"/>
      <c r="G10" s="161"/>
      <c r="H10" s="179"/>
      <c r="I10" s="169"/>
      <c r="J10" s="170"/>
      <c r="K10" s="176"/>
      <c r="L10" s="161"/>
      <c r="M10" s="161"/>
      <c r="N10" s="161"/>
      <c r="O10" s="161"/>
      <c r="P10" s="161"/>
      <c r="Q10" s="17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row>
    <row r="11" spans="1:78" s="125" customFormat="1" ht="25.5" customHeight="1" thickTop="1" thickBot="1" x14ac:dyDescent="0.25">
      <c r="A11" s="120"/>
      <c r="B11" s="187" t="s">
        <v>136</v>
      </c>
      <c r="C11" s="188"/>
      <c r="D11" s="188"/>
      <c r="E11" s="188"/>
      <c r="F11" s="188"/>
      <c r="G11" s="188"/>
      <c r="H11" s="188"/>
      <c r="I11" s="188"/>
      <c r="J11" s="188"/>
      <c r="K11" s="188"/>
      <c r="L11" s="188"/>
      <c r="M11" s="188"/>
      <c r="N11" s="188"/>
      <c r="O11" s="188"/>
      <c r="P11" s="188"/>
      <c r="Q11" s="18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row>
    <row r="12" spans="1:78" s="131" customFormat="1" ht="22.5" customHeight="1" thickTop="1" x14ac:dyDescent="0.2">
      <c r="A12" s="121"/>
      <c r="B12" s="15"/>
      <c r="C12" s="16"/>
      <c r="D12" s="16"/>
      <c r="E12" s="17"/>
      <c r="F12" s="17"/>
      <c r="G12" s="16"/>
      <c r="H12" s="16"/>
      <c r="I12" s="89" t="s">
        <v>9</v>
      </c>
      <c r="J12" s="114" t="s">
        <v>10</v>
      </c>
      <c r="K12" s="115"/>
      <c r="L12" s="18"/>
      <c r="M12" s="145">
        <v>8560353.6353037357</v>
      </c>
      <c r="N12" s="4">
        <v>5955718.0354659781</v>
      </c>
      <c r="O12" s="4">
        <v>189205.49918182273</v>
      </c>
      <c r="P12" s="4">
        <v>809766.84850809292</v>
      </c>
      <c r="Q12" s="146">
        <v>1605663.2521478417</v>
      </c>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row>
    <row r="13" spans="1:78" s="131" customFormat="1" ht="22.5" customHeight="1" x14ac:dyDescent="0.2">
      <c r="A13" s="121"/>
      <c r="B13" s="5">
        <v>736509.7201964258</v>
      </c>
      <c r="C13" s="2">
        <v>273062.28803253832</v>
      </c>
      <c r="D13" s="2">
        <v>88795.893643641117</v>
      </c>
      <c r="E13" s="2">
        <v>3974608.5735563589</v>
      </c>
      <c r="F13" s="2">
        <v>5072976.475428964</v>
      </c>
      <c r="G13" s="18"/>
      <c r="H13" s="29"/>
      <c r="I13" s="30" t="s">
        <v>11</v>
      </c>
      <c r="J13" s="31" t="s">
        <v>12</v>
      </c>
      <c r="K13" s="18"/>
      <c r="L13" s="18"/>
      <c r="M13" s="18"/>
      <c r="N13" s="19"/>
      <c r="O13" s="19"/>
      <c r="P13" s="19"/>
      <c r="Q13" s="2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row>
    <row r="14" spans="1:78" s="125" customFormat="1" ht="22.5" customHeight="1" x14ac:dyDescent="0.2">
      <c r="A14" s="120"/>
      <c r="B14" s="5">
        <v>869153.53195141582</v>
      </c>
      <c r="C14" s="2">
        <v>536704.56047555455</v>
      </c>
      <c r="D14" s="2">
        <v>100409.60553818161</v>
      </c>
      <c r="E14" s="2">
        <v>1981109.4619096192</v>
      </c>
      <c r="F14" s="2">
        <v>3487377.1598747713</v>
      </c>
      <c r="G14" s="21"/>
      <c r="H14" s="29"/>
      <c r="I14" s="23" t="s">
        <v>114</v>
      </c>
      <c r="J14" s="24" t="s">
        <v>132</v>
      </c>
      <c r="K14" s="25"/>
      <c r="L14" s="21"/>
      <c r="M14" s="26"/>
      <c r="N14" s="21"/>
      <c r="O14" s="21"/>
      <c r="P14" s="21"/>
      <c r="Q14" s="27"/>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row>
    <row r="15" spans="1:78" s="125" customFormat="1" ht="22.5" customHeight="1" x14ac:dyDescent="0.2">
      <c r="A15" s="120"/>
      <c r="B15" s="28"/>
      <c r="C15" s="21"/>
      <c r="D15" s="21"/>
      <c r="E15" s="21"/>
      <c r="F15" s="21"/>
      <c r="G15" s="21"/>
      <c r="H15" s="29"/>
      <c r="I15" s="30" t="s">
        <v>13</v>
      </c>
      <c r="J15" s="31" t="s">
        <v>14</v>
      </c>
      <c r="K15" s="25"/>
      <c r="L15" s="21"/>
      <c r="M15" s="2">
        <v>633822.99249326519</v>
      </c>
      <c r="N15" s="21"/>
      <c r="O15" s="21"/>
      <c r="P15" s="21"/>
      <c r="Q15" s="27"/>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row>
    <row r="16" spans="1:78" s="125" customFormat="1" ht="22.5" customHeight="1" x14ac:dyDescent="0.2">
      <c r="A16" s="120"/>
      <c r="B16" s="28"/>
      <c r="C16" s="21"/>
      <c r="D16" s="21"/>
      <c r="E16" s="21"/>
      <c r="F16" s="147">
        <v>4121200.1523680366</v>
      </c>
      <c r="G16" s="21"/>
      <c r="H16" s="29"/>
      <c r="I16" s="23" t="s">
        <v>169</v>
      </c>
      <c r="J16" s="24" t="s">
        <v>133</v>
      </c>
      <c r="K16" s="21"/>
      <c r="L16" s="21"/>
      <c r="M16" s="21"/>
      <c r="N16" s="21"/>
      <c r="O16" s="21"/>
      <c r="P16" s="21"/>
      <c r="Q16" s="27"/>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row>
    <row r="17" spans="1:78" s="125" customFormat="1" ht="22.5" customHeight="1" x14ac:dyDescent="0.2">
      <c r="A17" s="120"/>
      <c r="B17" s="5">
        <v>174419.48438171379</v>
      </c>
      <c r="C17" s="2">
        <v>56908.839434445392</v>
      </c>
      <c r="D17" s="2">
        <v>11790.444</v>
      </c>
      <c r="E17" s="2">
        <v>297590.15299999999</v>
      </c>
      <c r="F17" s="2">
        <v>540708.92081615911</v>
      </c>
      <c r="G17" s="21"/>
      <c r="H17" s="29"/>
      <c r="I17" s="30" t="s">
        <v>151</v>
      </c>
      <c r="J17" s="32" t="s">
        <v>15</v>
      </c>
      <c r="K17" s="21"/>
      <c r="L17" s="21"/>
      <c r="M17" s="21"/>
      <c r="N17" s="21"/>
      <c r="O17" s="21"/>
      <c r="P17" s="21"/>
      <c r="Q17" s="27"/>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row>
    <row r="18" spans="1:78" s="125" customFormat="1" ht="22.5" customHeight="1" thickBot="1" x14ac:dyDescent="0.25">
      <c r="A18" s="120"/>
      <c r="B18" s="148">
        <v>694734.04756970203</v>
      </c>
      <c r="C18" s="9">
        <v>479795.72104110918</v>
      </c>
      <c r="D18" s="9">
        <v>88619.161538181608</v>
      </c>
      <c r="E18" s="9">
        <v>1683519.3089096192</v>
      </c>
      <c r="F18" s="9">
        <v>3580491.2315518772</v>
      </c>
      <c r="G18" s="33"/>
      <c r="H18" s="34"/>
      <c r="I18" s="35" t="s">
        <v>170</v>
      </c>
      <c r="J18" s="36" t="s">
        <v>134</v>
      </c>
      <c r="K18" s="33"/>
      <c r="L18" s="33"/>
      <c r="M18" s="33"/>
      <c r="N18" s="33"/>
      <c r="O18" s="33"/>
      <c r="P18" s="33"/>
      <c r="Q18" s="37"/>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row>
    <row r="19" spans="1:78" s="132" customFormat="1" ht="22.5" customHeight="1" thickTop="1" thickBot="1" x14ac:dyDescent="0.3">
      <c r="A19" s="122"/>
      <c r="B19" s="190" t="s">
        <v>163</v>
      </c>
      <c r="C19" s="191"/>
      <c r="D19" s="191"/>
      <c r="E19" s="191"/>
      <c r="F19" s="191"/>
      <c r="G19" s="191"/>
      <c r="H19" s="191"/>
      <c r="I19" s="191"/>
      <c r="J19" s="191"/>
      <c r="K19" s="38"/>
      <c r="L19" s="38"/>
      <c r="M19" s="38"/>
      <c r="N19" s="38"/>
      <c r="O19" s="38"/>
      <c r="P19" s="38"/>
      <c r="Q19" s="3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row>
    <row r="20" spans="1:78" s="125" customFormat="1" ht="25.5" customHeight="1" thickTop="1" thickBot="1" x14ac:dyDescent="0.25">
      <c r="A20" s="120"/>
      <c r="B20" s="180" t="s">
        <v>16</v>
      </c>
      <c r="C20" s="157"/>
      <c r="D20" s="157"/>
      <c r="E20" s="157"/>
      <c r="F20" s="157"/>
      <c r="G20" s="157"/>
      <c r="H20" s="157"/>
      <c r="I20" s="157"/>
      <c r="J20" s="157"/>
      <c r="K20" s="157"/>
      <c r="L20" s="157"/>
      <c r="M20" s="157"/>
      <c r="N20" s="157"/>
      <c r="O20" s="157"/>
      <c r="P20" s="157"/>
      <c r="Q20" s="158"/>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row>
    <row r="21" spans="1:78" s="125" customFormat="1" ht="21.75" customHeight="1" thickTop="1" x14ac:dyDescent="0.2">
      <c r="A21" s="120"/>
      <c r="B21" s="28"/>
      <c r="C21" s="21"/>
      <c r="D21" s="21"/>
      <c r="E21" s="21"/>
      <c r="F21" s="26"/>
      <c r="G21" s="21"/>
      <c r="H21" s="21"/>
      <c r="I21" s="40" t="s">
        <v>161</v>
      </c>
      <c r="J21" s="41" t="s">
        <v>135</v>
      </c>
      <c r="K21" s="21"/>
      <c r="L21" s="21"/>
      <c r="M21" s="3">
        <v>4121200.1523680366</v>
      </c>
      <c r="N21" s="42">
        <v>1981109.4619096192</v>
      </c>
      <c r="O21" s="42">
        <v>100409.60553818161</v>
      </c>
      <c r="P21" s="42">
        <v>536704.56047555455</v>
      </c>
      <c r="Q21" s="149">
        <v>869153.53195141582</v>
      </c>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row>
    <row r="22" spans="1:78" s="125" customFormat="1" ht="21.75" customHeight="1" x14ac:dyDescent="0.2">
      <c r="A22" s="120"/>
      <c r="B22" s="5">
        <v>96408.587918996054</v>
      </c>
      <c r="C22" s="2">
        <v>478324.29804110934</v>
      </c>
      <c r="D22" s="2">
        <v>73866.774799999999</v>
      </c>
      <c r="E22" s="2">
        <v>915741.24912136199</v>
      </c>
      <c r="F22" s="2">
        <v>1564340.9098814675</v>
      </c>
      <c r="G22" s="2" t="s">
        <v>173</v>
      </c>
      <c r="H22" s="2" t="s">
        <v>173</v>
      </c>
      <c r="I22" s="30" t="s">
        <v>17</v>
      </c>
      <c r="J22" s="31" t="s">
        <v>18</v>
      </c>
      <c r="K22" s="25"/>
      <c r="L22" s="21"/>
      <c r="M22" s="21"/>
      <c r="N22" s="21"/>
      <c r="O22" s="21"/>
      <c r="P22" s="21"/>
      <c r="Q22" s="27"/>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row>
    <row r="23" spans="1:78" s="125" customFormat="1" ht="21.75" customHeight="1" x14ac:dyDescent="0.2">
      <c r="A23" s="120"/>
      <c r="B23" s="43"/>
      <c r="C23" s="44"/>
      <c r="D23" s="44"/>
      <c r="E23" s="44"/>
      <c r="F23" s="2">
        <v>639582.97200000007</v>
      </c>
      <c r="G23" s="21"/>
      <c r="H23" s="22"/>
      <c r="I23" s="30" t="s">
        <v>21</v>
      </c>
      <c r="J23" s="31" t="s">
        <v>22</v>
      </c>
      <c r="K23" s="25"/>
      <c r="L23" s="21"/>
      <c r="M23" s="21"/>
      <c r="N23" s="21"/>
      <c r="O23" s="21"/>
      <c r="P23" s="21"/>
      <c r="Q23" s="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row>
    <row r="24" spans="1:78" s="125" customFormat="1" ht="21.75" customHeight="1" x14ac:dyDescent="0.2">
      <c r="A24" s="120"/>
      <c r="B24" s="5" t="s">
        <v>173</v>
      </c>
      <c r="C24" s="2" t="s">
        <v>173</v>
      </c>
      <c r="D24" s="2" t="s">
        <v>173</v>
      </c>
      <c r="E24" s="2">
        <v>42263.482626239878</v>
      </c>
      <c r="F24" s="2">
        <v>56414.486840000012</v>
      </c>
      <c r="G24" s="21"/>
      <c r="H24" s="21"/>
      <c r="I24" s="30" t="s">
        <v>23</v>
      </c>
      <c r="J24" s="31" t="s">
        <v>24</v>
      </c>
      <c r="K24" s="25"/>
      <c r="L24" s="21"/>
      <c r="M24" s="21"/>
      <c r="N24" s="21"/>
      <c r="O24" s="21"/>
      <c r="P24" s="21"/>
      <c r="Q24" s="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row>
    <row r="25" spans="1:78" s="125" customFormat="1" ht="21.75" customHeight="1" x14ac:dyDescent="0.2">
      <c r="A25" s="120"/>
      <c r="B25" s="28"/>
      <c r="C25" s="21"/>
      <c r="D25" s="21"/>
      <c r="E25" s="21"/>
      <c r="F25" s="21"/>
      <c r="G25" s="21"/>
      <c r="H25" s="21"/>
      <c r="I25" s="30" t="s">
        <v>27</v>
      </c>
      <c r="J25" s="31" t="s">
        <v>28</v>
      </c>
      <c r="K25" s="25"/>
      <c r="L25" s="21"/>
      <c r="M25" s="2">
        <v>5759.9795067349096</v>
      </c>
      <c r="N25" s="45"/>
      <c r="O25" s="26"/>
      <c r="P25" s="26"/>
      <c r="Q25" s="46"/>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row>
    <row r="26" spans="1:78" s="125" customFormat="1" ht="21.75" customHeight="1" x14ac:dyDescent="0.2">
      <c r="A26" s="120"/>
      <c r="B26" s="28"/>
      <c r="C26" s="21"/>
      <c r="D26" s="21"/>
      <c r="E26" s="26"/>
      <c r="F26" s="26"/>
      <c r="G26" s="21"/>
      <c r="H26" s="21"/>
      <c r="I26" s="30" t="s">
        <v>29</v>
      </c>
      <c r="J26" s="31" t="s">
        <v>30</v>
      </c>
      <c r="K26" s="25"/>
      <c r="L26" s="21"/>
      <c r="M26" s="4">
        <v>25533.489708647554</v>
      </c>
      <c r="N26" s="4">
        <v>3842.9831086475551</v>
      </c>
      <c r="O26" s="4">
        <v>0</v>
      </c>
      <c r="P26" s="4" t="s">
        <v>168</v>
      </c>
      <c r="Q26" s="146">
        <v>21690.506600000001</v>
      </c>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row>
    <row r="27" spans="1:78" s="125" customFormat="1" ht="21.75" customHeight="1" x14ac:dyDescent="0.2">
      <c r="A27" s="120"/>
      <c r="B27" s="1">
        <v>783972.64940062119</v>
      </c>
      <c r="C27" s="2">
        <v>57070.000008095965</v>
      </c>
      <c r="D27" s="2">
        <v>24164.890182569387</v>
      </c>
      <c r="E27" s="2">
        <v>1026947.7132706649</v>
      </c>
      <c r="F27" s="2">
        <v>1892155.2528619515</v>
      </c>
      <c r="G27" s="21"/>
      <c r="H27" s="21"/>
      <c r="I27" s="24" t="s">
        <v>171</v>
      </c>
      <c r="J27" s="47" t="s">
        <v>31</v>
      </c>
      <c r="K27" s="25"/>
      <c r="L27" s="21"/>
      <c r="M27" s="48"/>
      <c r="N27" s="48"/>
      <c r="O27" s="48"/>
      <c r="P27" s="48"/>
      <c r="Q27" s="4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row>
    <row r="28" spans="1:78" s="125" customFormat="1" ht="21.75" customHeight="1" x14ac:dyDescent="0.2">
      <c r="A28" s="120"/>
      <c r="B28" s="5">
        <v>174419.48438171379</v>
      </c>
      <c r="C28" s="2">
        <v>56908.839434445392</v>
      </c>
      <c r="D28" s="2">
        <v>11790.444</v>
      </c>
      <c r="E28" s="2">
        <v>297590.15299999999</v>
      </c>
      <c r="F28" s="2">
        <v>540708.92081615911</v>
      </c>
      <c r="G28" s="21"/>
      <c r="H28" s="21"/>
      <c r="I28" s="30" t="s">
        <v>151</v>
      </c>
      <c r="J28" s="50" t="s">
        <v>15</v>
      </c>
      <c r="K28" s="25"/>
      <c r="L28" s="21"/>
      <c r="M28" s="21"/>
      <c r="N28" s="21"/>
      <c r="O28" s="21"/>
      <c r="P28" s="21"/>
      <c r="Q28" s="27"/>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row>
    <row r="29" spans="1:78" s="125" customFormat="1" ht="21.75" customHeight="1" thickBot="1" x14ac:dyDescent="0.25">
      <c r="A29" s="120"/>
      <c r="B29" s="8">
        <v>609553.1650189074</v>
      </c>
      <c r="C29" s="9">
        <v>161.1605736505735</v>
      </c>
      <c r="D29" s="9">
        <v>12374.446182569387</v>
      </c>
      <c r="E29" s="9">
        <v>729357.56027066498</v>
      </c>
      <c r="F29" s="9">
        <v>1351446.3320457924</v>
      </c>
      <c r="G29" s="33"/>
      <c r="H29" s="34"/>
      <c r="I29" s="51" t="s">
        <v>172</v>
      </c>
      <c r="J29" s="52" t="s">
        <v>115</v>
      </c>
      <c r="K29" s="53"/>
      <c r="L29" s="33"/>
      <c r="M29" s="33"/>
      <c r="N29" s="33"/>
      <c r="O29" s="33"/>
      <c r="P29" s="33"/>
      <c r="Q29" s="37"/>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row>
    <row r="30" spans="1:78" s="132" customFormat="1" ht="21.75" customHeight="1" thickTop="1" thickBot="1" x14ac:dyDescent="0.3">
      <c r="A30" s="122"/>
      <c r="B30" s="54" t="s">
        <v>164</v>
      </c>
      <c r="C30" s="117"/>
      <c r="D30" s="117"/>
      <c r="E30" s="117"/>
      <c r="F30" s="117"/>
      <c r="G30" s="117"/>
      <c r="H30" s="117"/>
      <c r="I30" s="55"/>
      <c r="J30" s="55"/>
      <c r="K30" s="55"/>
      <c r="L30" s="55"/>
      <c r="M30" s="55"/>
      <c r="N30" s="55"/>
      <c r="O30" s="55"/>
      <c r="P30" s="55"/>
      <c r="Q30" s="56"/>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row>
    <row r="31" spans="1:78" s="125" customFormat="1" ht="21" customHeight="1" thickTop="1" thickBot="1" x14ac:dyDescent="0.35">
      <c r="A31" s="120"/>
      <c r="B31" s="162" t="s">
        <v>144</v>
      </c>
      <c r="C31" s="163"/>
      <c r="D31" s="163"/>
      <c r="E31" s="163"/>
      <c r="F31" s="163"/>
      <c r="G31" s="163"/>
      <c r="H31" s="164"/>
      <c r="I31" s="165" t="s">
        <v>0</v>
      </c>
      <c r="J31" s="166"/>
      <c r="K31" s="171" t="s">
        <v>1</v>
      </c>
      <c r="L31" s="172"/>
      <c r="M31" s="172"/>
      <c r="N31" s="172"/>
      <c r="O31" s="172"/>
      <c r="P31" s="172"/>
      <c r="Q31" s="173"/>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row>
    <row r="32" spans="1:78" s="125" customFormat="1" ht="27" customHeight="1" thickTop="1" x14ac:dyDescent="0.2">
      <c r="A32" s="120"/>
      <c r="B32" s="174" t="s">
        <v>162</v>
      </c>
      <c r="C32" s="160" t="s">
        <v>3</v>
      </c>
      <c r="D32" s="160" t="s">
        <v>4</v>
      </c>
      <c r="E32" s="160" t="s">
        <v>5</v>
      </c>
      <c r="F32" s="160" t="s">
        <v>6</v>
      </c>
      <c r="G32" s="159" t="s">
        <v>7</v>
      </c>
      <c r="H32" s="178" t="s">
        <v>8</v>
      </c>
      <c r="I32" s="167"/>
      <c r="J32" s="168"/>
      <c r="K32" s="174" t="s">
        <v>8</v>
      </c>
      <c r="L32" s="159" t="s">
        <v>7</v>
      </c>
      <c r="M32" s="159" t="s">
        <v>6</v>
      </c>
      <c r="N32" s="159" t="s">
        <v>5</v>
      </c>
      <c r="O32" s="159" t="s">
        <v>4</v>
      </c>
      <c r="P32" s="159" t="s">
        <v>3</v>
      </c>
      <c r="Q32" s="177" t="s">
        <v>2</v>
      </c>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row>
    <row r="33" spans="1:78" s="125" customFormat="1" ht="21" customHeight="1" x14ac:dyDescent="0.2">
      <c r="A33" s="120"/>
      <c r="B33" s="175"/>
      <c r="C33" s="160"/>
      <c r="D33" s="160"/>
      <c r="E33" s="160"/>
      <c r="F33" s="160"/>
      <c r="G33" s="160"/>
      <c r="H33" s="178"/>
      <c r="I33" s="167"/>
      <c r="J33" s="168"/>
      <c r="K33" s="175"/>
      <c r="L33" s="160"/>
      <c r="M33" s="160"/>
      <c r="N33" s="160"/>
      <c r="O33" s="160"/>
      <c r="P33" s="160"/>
      <c r="Q33" s="178"/>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row>
    <row r="34" spans="1:78" s="125" customFormat="1" ht="9.75" customHeight="1" thickBot="1" x14ac:dyDescent="0.25">
      <c r="A34" s="120"/>
      <c r="B34" s="176"/>
      <c r="C34" s="161"/>
      <c r="D34" s="161"/>
      <c r="E34" s="161"/>
      <c r="F34" s="161"/>
      <c r="G34" s="161"/>
      <c r="H34" s="179"/>
      <c r="I34" s="169"/>
      <c r="J34" s="170"/>
      <c r="K34" s="176"/>
      <c r="L34" s="161"/>
      <c r="M34" s="161"/>
      <c r="N34" s="161"/>
      <c r="O34" s="161"/>
      <c r="P34" s="161"/>
      <c r="Q34" s="17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row>
    <row r="35" spans="1:78" s="135" customFormat="1" ht="25.5" customHeight="1" thickTop="1" thickBot="1" x14ac:dyDescent="0.25">
      <c r="A35" s="123"/>
      <c r="B35" s="180" t="s">
        <v>137</v>
      </c>
      <c r="C35" s="157"/>
      <c r="D35" s="157"/>
      <c r="E35" s="157"/>
      <c r="F35" s="157"/>
      <c r="G35" s="157"/>
      <c r="H35" s="157"/>
      <c r="I35" s="157"/>
      <c r="J35" s="157"/>
      <c r="K35" s="157"/>
      <c r="L35" s="157"/>
      <c r="M35" s="157"/>
      <c r="N35" s="157"/>
      <c r="O35" s="157"/>
      <c r="P35" s="157"/>
      <c r="Q35" s="158"/>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row>
    <row r="36" spans="1:78" s="125" customFormat="1" ht="21.75" customHeight="1" thickTop="1" x14ac:dyDescent="0.2">
      <c r="A36" s="120"/>
      <c r="B36" s="28"/>
      <c r="C36" s="21"/>
      <c r="D36" s="21"/>
      <c r="E36" s="21"/>
      <c r="F36" s="21"/>
      <c r="G36" s="21"/>
      <c r="H36" s="21"/>
      <c r="I36" s="41" t="s">
        <v>171</v>
      </c>
      <c r="J36" s="57" t="s">
        <v>31</v>
      </c>
      <c r="K36" s="58"/>
      <c r="L36" s="26"/>
      <c r="M36" s="3">
        <v>1892155.2528619515</v>
      </c>
      <c r="N36" s="42">
        <v>1026947.7132706649</v>
      </c>
      <c r="O36" s="42">
        <v>24164.890182569387</v>
      </c>
      <c r="P36" s="42">
        <v>57070.000008095965</v>
      </c>
      <c r="Q36" s="149">
        <v>783972.64940062119</v>
      </c>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row>
    <row r="37" spans="1:78" s="125" customFormat="1" ht="21.75" customHeight="1" x14ac:dyDescent="0.2">
      <c r="A37" s="120"/>
      <c r="B37" s="28"/>
      <c r="C37" s="21"/>
      <c r="D37" s="21"/>
      <c r="E37" s="21"/>
      <c r="F37" s="21"/>
      <c r="G37" s="21"/>
      <c r="H37" s="21"/>
      <c r="I37" s="30" t="s">
        <v>17</v>
      </c>
      <c r="J37" s="31" t="s">
        <v>18</v>
      </c>
      <c r="K37" s="2" t="s">
        <v>173</v>
      </c>
      <c r="L37" s="7" t="s">
        <v>173</v>
      </c>
      <c r="M37" s="4">
        <v>1579901.5428123474</v>
      </c>
      <c r="N37" s="48"/>
      <c r="O37" s="48"/>
      <c r="P37" s="44"/>
      <c r="Q37" s="6">
        <v>1579901.5428123474</v>
      </c>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row>
    <row r="38" spans="1:78" s="125" customFormat="1" ht="21.75" customHeight="1" x14ac:dyDescent="0.2">
      <c r="A38" s="120"/>
      <c r="B38" s="28"/>
      <c r="C38" s="21"/>
      <c r="D38" s="21"/>
      <c r="E38" s="21"/>
      <c r="F38" s="21"/>
      <c r="G38" s="21"/>
      <c r="H38" s="21"/>
      <c r="I38" s="30" t="s">
        <v>19</v>
      </c>
      <c r="J38" s="31" t="s">
        <v>20</v>
      </c>
      <c r="K38" s="2">
        <v>695997.45884000009</v>
      </c>
      <c r="L38" s="7" t="s">
        <v>168</v>
      </c>
      <c r="M38" s="2">
        <v>695997.45884000009</v>
      </c>
      <c r="N38" s="25"/>
      <c r="O38" s="29"/>
      <c r="P38" s="4">
        <v>695997.45884000009</v>
      </c>
      <c r="Q38" s="27"/>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row>
    <row r="39" spans="1:78" s="125" customFormat="1" ht="21.75" customHeight="1" x14ac:dyDescent="0.2">
      <c r="A39" s="120"/>
      <c r="B39" s="28"/>
      <c r="C39" s="21"/>
      <c r="D39" s="21"/>
      <c r="E39" s="21"/>
      <c r="F39" s="21"/>
      <c r="G39" s="21"/>
      <c r="H39" s="21"/>
      <c r="I39" s="30" t="s">
        <v>21</v>
      </c>
      <c r="J39" s="31" t="s">
        <v>22</v>
      </c>
      <c r="K39" s="2">
        <v>639582.97200000007</v>
      </c>
      <c r="L39" s="7" t="s">
        <v>168</v>
      </c>
      <c r="M39" s="2">
        <v>639582.97200000007</v>
      </c>
      <c r="N39" s="25"/>
      <c r="O39" s="29"/>
      <c r="P39" s="4">
        <v>639582.97200000007</v>
      </c>
      <c r="Q39" s="27"/>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row>
    <row r="40" spans="1:78" s="125" customFormat="1" ht="21.75" customHeight="1" x14ac:dyDescent="0.2">
      <c r="A40" s="120"/>
      <c r="B40" s="28"/>
      <c r="C40" s="26"/>
      <c r="D40" s="21"/>
      <c r="E40" s="21"/>
      <c r="F40" s="26"/>
      <c r="G40" s="26"/>
      <c r="H40" s="59"/>
      <c r="I40" s="30" t="s">
        <v>23</v>
      </c>
      <c r="J40" s="31" t="s">
        <v>24</v>
      </c>
      <c r="K40" s="2">
        <v>56414.486840000012</v>
      </c>
      <c r="L40" s="7" t="s">
        <v>168</v>
      </c>
      <c r="M40" s="2">
        <v>56414.486840000012</v>
      </c>
      <c r="N40" s="25"/>
      <c r="O40" s="29"/>
      <c r="P40" s="4">
        <v>56414.486840000012</v>
      </c>
      <c r="Q40" s="27"/>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row>
    <row r="41" spans="1:78" s="125" customFormat="1" ht="21.75" customHeight="1" x14ac:dyDescent="0.2">
      <c r="A41" s="120"/>
      <c r="B41" s="60"/>
      <c r="C41" s="2">
        <v>31293.469215382465</v>
      </c>
      <c r="D41" s="25"/>
      <c r="E41" s="29"/>
      <c r="F41" s="2">
        <v>31293.469215382465</v>
      </c>
      <c r="G41" s="2" t="s">
        <v>168</v>
      </c>
      <c r="H41" s="61">
        <v>31293.469215382465</v>
      </c>
      <c r="I41" s="30" t="s">
        <v>25</v>
      </c>
      <c r="J41" s="62" t="s">
        <v>26</v>
      </c>
      <c r="K41" s="63"/>
      <c r="L41" s="48"/>
      <c r="M41" s="48"/>
      <c r="N41" s="21"/>
      <c r="O41" s="21"/>
      <c r="P41" s="48"/>
      <c r="Q41" s="27"/>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row>
    <row r="42" spans="1:78" s="125" customFormat="1" ht="21.75" customHeight="1" x14ac:dyDescent="0.2">
      <c r="A42" s="120"/>
      <c r="B42" s="60"/>
      <c r="C42" s="2">
        <v>5759.9795067349096</v>
      </c>
      <c r="D42" s="25"/>
      <c r="E42" s="29"/>
      <c r="F42" s="2">
        <v>5759.9795067349096</v>
      </c>
      <c r="G42" s="2" t="s">
        <v>168</v>
      </c>
      <c r="H42" s="2">
        <v>5759.9795067349096</v>
      </c>
      <c r="I42" s="30" t="s">
        <v>27</v>
      </c>
      <c r="J42" s="62" t="s">
        <v>28</v>
      </c>
      <c r="K42" s="25"/>
      <c r="L42" s="21"/>
      <c r="M42" s="21"/>
      <c r="N42" s="21"/>
      <c r="O42" s="21"/>
      <c r="P42" s="21"/>
      <c r="Q42" s="27"/>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row>
    <row r="43" spans="1:78" s="125" customFormat="1" ht="21.75" customHeight="1" x14ac:dyDescent="0.2">
      <c r="A43" s="120"/>
      <c r="B43" s="60"/>
      <c r="C43" s="2">
        <v>25533.489708647554</v>
      </c>
      <c r="D43" s="45"/>
      <c r="E43" s="59"/>
      <c r="F43" s="2">
        <v>25533.489708647554</v>
      </c>
      <c r="G43" s="2" t="s">
        <v>168</v>
      </c>
      <c r="H43" s="2">
        <v>25533.489708647554</v>
      </c>
      <c r="I43" s="30" t="s">
        <v>29</v>
      </c>
      <c r="J43" s="62" t="s">
        <v>30</v>
      </c>
      <c r="K43" s="45"/>
      <c r="L43" s="26"/>
      <c r="M43" s="26"/>
      <c r="N43" s="26"/>
      <c r="O43" s="26"/>
      <c r="P43" s="26"/>
      <c r="Q43" s="46"/>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row>
    <row r="44" spans="1:78" s="125" customFormat="1" ht="21.75" customHeight="1" x14ac:dyDescent="0.2">
      <c r="A44" s="120"/>
      <c r="B44" s="5">
        <v>49834.157459913702</v>
      </c>
      <c r="C44" s="2">
        <v>90257.589314171157</v>
      </c>
      <c r="D44" s="2">
        <v>107699.99220166997</v>
      </c>
      <c r="E44" s="2">
        <v>474102.91671009216</v>
      </c>
      <c r="F44" s="2">
        <v>721894.65568584704</v>
      </c>
      <c r="G44" s="2">
        <v>48835.503921633353</v>
      </c>
      <c r="H44" s="2">
        <v>770730.1596074804</v>
      </c>
      <c r="I44" s="30" t="s">
        <v>32</v>
      </c>
      <c r="J44" s="31" t="s">
        <v>33</v>
      </c>
      <c r="K44" s="3">
        <v>770730.15960748051</v>
      </c>
      <c r="L44" s="7">
        <v>226000.39199718231</v>
      </c>
      <c r="M44" s="4">
        <v>544729.76761029824</v>
      </c>
      <c r="N44" s="4">
        <v>115655.53330682951</v>
      </c>
      <c r="O44" s="4">
        <v>131002.58696470942</v>
      </c>
      <c r="P44" s="4">
        <v>26376.331649547334</v>
      </c>
      <c r="Q44" s="6">
        <v>271695.31568921189</v>
      </c>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row>
    <row r="45" spans="1:78" s="125" customFormat="1" ht="21.75" customHeight="1" x14ac:dyDescent="0.2">
      <c r="A45" s="120"/>
      <c r="B45" s="5">
        <v>37321.09878330116</v>
      </c>
      <c r="C45" s="2">
        <v>90257.589314171157</v>
      </c>
      <c r="D45" s="2">
        <v>93189.205145057407</v>
      </c>
      <c r="E45" s="2">
        <v>99054.121446250487</v>
      </c>
      <c r="F45" s="2">
        <v>319822.01468878018</v>
      </c>
      <c r="G45" s="2">
        <v>18638.601593193671</v>
      </c>
      <c r="H45" s="2">
        <v>338460.61628197384</v>
      </c>
      <c r="I45" s="30" t="s">
        <v>34</v>
      </c>
      <c r="J45" s="31" t="s">
        <v>35</v>
      </c>
      <c r="K45" s="3">
        <v>338460.6162819739</v>
      </c>
      <c r="L45" s="7">
        <v>103893.47496602274</v>
      </c>
      <c r="M45" s="4">
        <v>234567.14131595119</v>
      </c>
      <c r="N45" s="4">
        <v>68764.253026006365</v>
      </c>
      <c r="O45" s="4">
        <v>129168.90653590382</v>
      </c>
      <c r="P45" s="4">
        <v>3063.1257326341902</v>
      </c>
      <c r="Q45" s="6">
        <v>33570.856021406806</v>
      </c>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row>
    <row r="46" spans="1:78" s="125" customFormat="1" ht="21.75" customHeight="1" x14ac:dyDescent="0.2">
      <c r="A46" s="120"/>
      <c r="B46" s="5">
        <v>12513.05867661254</v>
      </c>
      <c r="C46" s="2">
        <v>0</v>
      </c>
      <c r="D46" s="2">
        <v>14510.787056612558</v>
      </c>
      <c r="E46" s="2">
        <v>375048.79526384169</v>
      </c>
      <c r="F46" s="2">
        <v>402072.6409970668</v>
      </c>
      <c r="G46" s="2">
        <v>30196.90232843969</v>
      </c>
      <c r="H46" s="2">
        <v>432269.5433255065</v>
      </c>
      <c r="I46" s="30" t="s">
        <v>130</v>
      </c>
      <c r="J46" s="31" t="s">
        <v>147</v>
      </c>
      <c r="K46" s="3">
        <v>432269.54332550656</v>
      </c>
      <c r="L46" s="7">
        <v>122106.91703115957</v>
      </c>
      <c r="M46" s="4">
        <v>310162.62629434699</v>
      </c>
      <c r="N46" s="4">
        <v>46891.280280823143</v>
      </c>
      <c r="O46" s="4">
        <v>1833.6804288056032</v>
      </c>
      <c r="P46" s="4">
        <v>23313.205916913139</v>
      </c>
      <c r="Q46" s="6">
        <v>238124.45966780503</v>
      </c>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row>
    <row r="47" spans="1:78" s="131" customFormat="1" ht="21.75" customHeight="1" x14ac:dyDescent="0.2">
      <c r="A47" s="121"/>
      <c r="B47" s="64"/>
      <c r="C47" s="22"/>
      <c r="D47" s="2" t="s">
        <v>173</v>
      </c>
      <c r="E47" s="2" t="s">
        <v>173</v>
      </c>
      <c r="F47" s="2" t="s">
        <v>173</v>
      </c>
      <c r="G47" s="2" t="s">
        <v>173</v>
      </c>
      <c r="H47" s="2" t="s">
        <v>173</v>
      </c>
      <c r="I47" s="30" t="s">
        <v>36</v>
      </c>
      <c r="J47" s="31" t="s">
        <v>148</v>
      </c>
      <c r="K47" s="3" t="s">
        <v>173</v>
      </c>
      <c r="L47" s="7" t="s">
        <v>173</v>
      </c>
      <c r="M47" s="4" t="s">
        <v>173</v>
      </c>
      <c r="N47" s="4" t="s">
        <v>173</v>
      </c>
      <c r="O47" s="4" t="s">
        <v>173</v>
      </c>
      <c r="P47" s="4" t="s">
        <v>173</v>
      </c>
      <c r="Q47" s="6" t="s">
        <v>173</v>
      </c>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row>
    <row r="48" spans="1:78" s="131" customFormat="1" ht="21.75" customHeight="1" x14ac:dyDescent="0.2">
      <c r="A48" s="121"/>
      <c r="B48" s="65"/>
      <c r="C48" s="59"/>
      <c r="D48" s="2" t="s">
        <v>173</v>
      </c>
      <c r="E48" s="2" t="s">
        <v>173</v>
      </c>
      <c r="F48" s="2" t="s">
        <v>173</v>
      </c>
      <c r="G48" s="2" t="s">
        <v>173</v>
      </c>
      <c r="H48" s="2" t="s">
        <v>173</v>
      </c>
      <c r="I48" s="30" t="s">
        <v>38</v>
      </c>
      <c r="J48" s="31" t="s">
        <v>149</v>
      </c>
      <c r="K48" s="3" t="s">
        <v>173</v>
      </c>
      <c r="L48" s="7" t="s">
        <v>173</v>
      </c>
      <c r="M48" s="4" t="s">
        <v>173</v>
      </c>
      <c r="N48" s="4" t="s">
        <v>173</v>
      </c>
      <c r="O48" s="4" t="s">
        <v>173</v>
      </c>
      <c r="P48" s="48"/>
      <c r="Q48" s="49"/>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row>
    <row r="49" spans="1:78" s="131" customFormat="1" ht="21.75" customHeight="1" x14ac:dyDescent="0.2">
      <c r="A49" s="121"/>
      <c r="B49" s="66"/>
      <c r="C49" s="2" t="s">
        <v>173</v>
      </c>
      <c r="D49" s="2" t="s">
        <v>173</v>
      </c>
      <c r="E49" s="2" t="s">
        <v>173</v>
      </c>
      <c r="F49" s="2" t="s">
        <v>173</v>
      </c>
      <c r="G49" s="2" t="s">
        <v>173</v>
      </c>
      <c r="H49" s="2" t="s">
        <v>173</v>
      </c>
      <c r="I49" s="30" t="s">
        <v>40</v>
      </c>
      <c r="J49" s="31" t="s">
        <v>153</v>
      </c>
      <c r="K49" s="3" t="s">
        <v>173</v>
      </c>
      <c r="L49" s="7" t="s">
        <v>173</v>
      </c>
      <c r="M49" s="4" t="s">
        <v>173</v>
      </c>
      <c r="N49" s="4" t="s">
        <v>173</v>
      </c>
      <c r="O49" s="4" t="s">
        <v>173</v>
      </c>
      <c r="P49" s="4" t="s">
        <v>173</v>
      </c>
      <c r="Q49" s="6" t="s">
        <v>173</v>
      </c>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row>
    <row r="50" spans="1:78" s="131" customFormat="1" ht="21.75" customHeight="1" x14ac:dyDescent="0.2">
      <c r="A50" s="121"/>
      <c r="B50" s="5" t="s">
        <v>173</v>
      </c>
      <c r="C50" s="2" t="s">
        <v>173</v>
      </c>
      <c r="D50" s="2" t="s">
        <v>173</v>
      </c>
      <c r="E50" s="2" t="s">
        <v>173</v>
      </c>
      <c r="F50" s="2" t="s">
        <v>173</v>
      </c>
      <c r="G50" s="67"/>
      <c r="H50" s="2" t="s">
        <v>173</v>
      </c>
      <c r="I50" s="30" t="s">
        <v>41</v>
      </c>
      <c r="J50" s="31" t="s">
        <v>150</v>
      </c>
      <c r="K50" s="3" t="s">
        <v>173</v>
      </c>
      <c r="L50" s="67"/>
      <c r="M50" s="4" t="s">
        <v>173</v>
      </c>
      <c r="N50" s="4" t="s">
        <v>173</v>
      </c>
      <c r="O50" s="4" t="s">
        <v>173</v>
      </c>
      <c r="P50" s="4" t="s">
        <v>173</v>
      </c>
      <c r="Q50" s="6" t="s">
        <v>173</v>
      </c>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row>
    <row r="51" spans="1:78" s="139" customFormat="1" ht="21.75" customHeight="1" x14ac:dyDescent="0.2">
      <c r="A51" s="124"/>
      <c r="B51" s="5">
        <v>85238.158162566513</v>
      </c>
      <c r="C51" s="2">
        <v>94533.549993470006</v>
      </c>
      <c r="D51" s="2">
        <v>112035.86599999999</v>
      </c>
      <c r="E51" s="2">
        <v>148034.01824794686</v>
      </c>
      <c r="F51" s="2">
        <v>439841.59240398335</v>
      </c>
      <c r="G51" s="2">
        <v>18638.601593193671</v>
      </c>
      <c r="H51" s="2">
        <v>458480.193997177</v>
      </c>
      <c r="I51" s="68" t="s">
        <v>146</v>
      </c>
      <c r="J51" s="118" t="s">
        <v>152</v>
      </c>
      <c r="K51" s="3">
        <v>458480.19399717706</v>
      </c>
      <c r="L51" s="7">
        <v>105605.63648248932</v>
      </c>
      <c r="M51" s="4">
        <v>352874.55751468777</v>
      </c>
      <c r="N51" s="4">
        <v>75463.410000000018</v>
      </c>
      <c r="O51" s="4">
        <v>231668.64467911469</v>
      </c>
      <c r="P51" s="4">
        <v>5437.9203043554699</v>
      </c>
      <c r="Q51" s="6">
        <v>40304.582531217617</v>
      </c>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25" customFormat="1" ht="21.75" customHeight="1" x14ac:dyDescent="0.2">
      <c r="A52" s="120"/>
      <c r="B52" s="1">
        <v>2585735.3504422666</v>
      </c>
      <c r="C52" s="2">
        <v>657892.73196808982</v>
      </c>
      <c r="D52" s="2">
        <v>47467.484945608841</v>
      </c>
      <c r="E52" s="2">
        <v>668500.32986740209</v>
      </c>
      <c r="F52" s="2">
        <v>3959595.8972233674</v>
      </c>
      <c r="G52" s="21"/>
      <c r="H52" s="21"/>
      <c r="I52" s="23" t="s">
        <v>43</v>
      </c>
      <c r="J52" s="69" t="s">
        <v>44</v>
      </c>
      <c r="K52" s="63"/>
      <c r="L52" s="21"/>
      <c r="M52" s="48"/>
      <c r="N52" s="48"/>
      <c r="O52" s="48"/>
      <c r="P52" s="48"/>
      <c r="Q52" s="4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row>
    <row r="53" spans="1:78" s="125" customFormat="1" ht="21.75" customHeight="1" x14ac:dyDescent="0.2">
      <c r="A53" s="120"/>
      <c r="B53" s="5">
        <v>174419.48438171379</v>
      </c>
      <c r="C53" s="2">
        <v>56908.839434445392</v>
      </c>
      <c r="D53" s="2">
        <v>11790.444</v>
      </c>
      <c r="E53" s="2">
        <v>297590.15299999999</v>
      </c>
      <c r="F53" s="2">
        <v>540708.92081615911</v>
      </c>
      <c r="G53" s="21"/>
      <c r="H53" s="21"/>
      <c r="I53" s="30" t="s">
        <v>151</v>
      </c>
      <c r="J53" s="32" t="s">
        <v>15</v>
      </c>
      <c r="K53" s="25"/>
      <c r="L53" s="21"/>
      <c r="M53" s="21"/>
      <c r="N53" s="21"/>
      <c r="O53" s="21"/>
      <c r="P53" s="21"/>
      <c r="Q53" s="27"/>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row>
    <row r="54" spans="1:78" s="125" customFormat="1" ht="21.75" customHeight="1" thickBot="1" x14ac:dyDescent="0.25">
      <c r="A54" s="120"/>
      <c r="B54" s="5">
        <v>2411315.8660605527</v>
      </c>
      <c r="C54" s="2">
        <v>600983.89253364445</v>
      </c>
      <c r="D54" s="2">
        <v>35677.040945608838</v>
      </c>
      <c r="E54" s="2">
        <v>370910.1768674021</v>
      </c>
      <c r="F54" s="9">
        <v>3418886.9764072085</v>
      </c>
      <c r="G54" s="53"/>
      <c r="H54" s="34"/>
      <c r="I54" s="35" t="s">
        <v>45</v>
      </c>
      <c r="J54" s="36" t="s">
        <v>46</v>
      </c>
      <c r="K54" s="53"/>
      <c r="L54" s="33"/>
      <c r="M54" s="33"/>
      <c r="N54" s="33"/>
      <c r="O54" s="33"/>
      <c r="P54" s="33"/>
      <c r="Q54" s="37"/>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row>
    <row r="55" spans="1:78" s="132" customFormat="1" ht="25.5" customHeight="1" thickTop="1" thickBot="1" x14ac:dyDescent="0.3">
      <c r="A55" s="122"/>
      <c r="B55" s="180" t="s">
        <v>138</v>
      </c>
      <c r="C55" s="157"/>
      <c r="D55" s="157"/>
      <c r="E55" s="157"/>
      <c r="F55" s="157"/>
      <c r="G55" s="157"/>
      <c r="H55" s="157"/>
      <c r="I55" s="157"/>
      <c r="J55" s="157"/>
      <c r="K55" s="157"/>
      <c r="L55" s="157"/>
      <c r="M55" s="157"/>
      <c r="N55" s="157"/>
      <c r="O55" s="157"/>
      <c r="P55" s="157"/>
      <c r="Q55" s="158"/>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row>
    <row r="56" spans="1:78" s="125" customFormat="1" ht="21.75" customHeight="1" thickTop="1" x14ac:dyDescent="0.2">
      <c r="A56" s="120"/>
      <c r="B56" s="28"/>
      <c r="C56" s="21"/>
      <c r="D56" s="21"/>
      <c r="E56" s="21"/>
      <c r="F56" s="21"/>
      <c r="G56" s="21"/>
      <c r="H56" s="21"/>
      <c r="I56" s="41" t="s">
        <v>109</v>
      </c>
      <c r="J56" s="41" t="s">
        <v>31</v>
      </c>
      <c r="K56" s="21"/>
      <c r="L56" s="21"/>
      <c r="M56" s="21"/>
      <c r="N56" s="3">
        <v>1026947.7132706649</v>
      </c>
      <c r="O56" s="3">
        <v>24164.890182569387</v>
      </c>
      <c r="P56" s="21"/>
      <c r="Q56" s="27"/>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row>
    <row r="57" spans="1:78" s="125" customFormat="1" ht="21.75" customHeight="1" x14ac:dyDescent="0.2">
      <c r="A57" s="120"/>
      <c r="B57" s="28"/>
      <c r="C57" s="21"/>
      <c r="D57" s="2">
        <v>93189.205145057407</v>
      </c>
      <c r="E57" s="2">
        <v>99054.121446250487</v>
      </c>
      <c r="F57" s="21"/>
      <c r="G57" s="21"/>
      <c r="H57" s="21"/>
      <c r="I57" s="30" t="s">
        <v>34</v>
      </c>
      <c r="J57" s="31" t="s">
        <v>35</v>
      </c>
      <c r="K57" s="21"/>
      <c r="L57" s="21"/>
      <c r="M57" s="21"/>
      <c r="N57" s="2">
        <v>68764.253026006365</v>
      </c>
      <c r="O57" s="2">
        <v>129168.90653590382</v>
      </c>
      <c r="P57" s="21"/>
      <c r="Q57" s="27"/>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row>
    <row r="58" spans="1:78" s="131" customFormat="1" ht="21.75" customHeight="1" x14ac:dyDescent="0.2">
      <c r="A58" s="121"/>
      <c r="B58" s="70"/>
      <c r="C58" s="71"/>
      <c r="D58" s="71"/>
      <c r="E58" s="71"/>
      <c r="F58" s="71"/>
      <c r="G58" s="71"/>
      <c r="H58" s="71"/>
      <c r="I58" s="30" t="s">
        <v>36</v>
      </c>
      <c r="J58" s="31" t="s">
        <v>37</v>
      </c>
      <c r="K58" s="71"/>
      <c r="L58" s="71"/>
      <c r="M58" s="71"/>
      <c r="N58" s="3" t="s">
        <v>173</v>
      </c>
      <c r="O58" s="3" t="s">
        <v>173</v>
      </c>
      <c r="P58" s="71"/>
      <c r="Q58" s="72"/>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row>
    <row r="59" spans="1:78" s="131" customFormat="1" ht="21.75" customHeight="1" x14ac:dyDescent="0.2">
      <c r="A59" s="121"/>
      <c r="B59" s="70"/>
      <c r="C59" s="71"/>
      <c r="D59" s="71"/>
      <c r="E59" s="71"/>
      <c r="F59" s="71"/>
      <c r="G59" s="71"/>
      <c r="H59" s="71"/>
      <c r="I59" s="30" t="s">
        <v>38</v>
      </c>
      <c r="J59" s="31" t="s">
        <v>39</v>
      </c>
      <c r="K59" s="71"/>
      <c r="L59" s="71"/>
      <c r="M59" s="71"/>
      <c r="N59" s="3" t="s">
        <v>173</v>
      </c>
      <c r="O59" s="3" t="s">
        <v>173</v>
      </c>
      <c r="P59" s="71"/>
      <c r="Q59" s="72"/>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row>
    <row r="60" spans="1:78" s="131" customFormat="1" ht="21.75" customHeight="1" x14ac:dyDescent="0.2">
      <c r="A60" s="121"/>
      <c r="B60" s="70"/>
      <c r="C60" s="71"/>
      <c r="D60" s="2" t="s">
        <v>173</v>
      </c>
      <c r="E60" s="2" t="s">
        <v>173</v>
      </c>
      <c r="F60" s="71"/>
      <c r="G60" s="71"/>
      <c r="H60" s="71"/>
      <c r="I60" s="30" t="s">
        <v>40</v>
      </c>
      <c r="J60" s="31" t="s">
        <v>154</v>
      </c>
      <c r="K60" s="71"/>
      <c r="L60" s="71"/>
      <c r="M60" s="71"/>
      <c r="N60" s="3" t="s">
        <v>173</v>
      </c>
      <c r="O60" s="3" t="s">
        <v>173</v>
      </c>
      <c r="P60" s="71"/>
      <c r="Q60" s="72"/>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130"/>
      <c r="BR60" s="130"/>
      <c r="BS60" s="130"/>
      <c r="BT60" s="130"/>
      <c r="BU60" s="130"/>
      <c r="BV60" s="130"/>
      <c r="BW60" s="130"/>
      <c r="BX60" s="130"/>
      <c r="BY60" s="130"/>
      <c r="BZ60" s="130"/>
    </row>
    <row r="61" spans="1:78" s="131" customFormat="1" ht="21.75" customHeight="1" x14ac:dyDescent="0.2">
      <c r="A61" s="121"/>
      <c r="B61" s="70"/>
      <c r="C61" s="71"/>
      <c r="D61" s="2" t="s">
        <v>173</v>
      </c>
      <c r="E61" s="2" t="s">
        <v>173</v>
      </c>
      <c r="F61" s="71"/>
      <c r="G61" s="71"/>
      <c r="H61" s="71"/>
      <c r="I61" s="73" t="s">
        <v>41</v>
      </c>
      <c r="J61" s="74" t="s">
        <v>42</v>
      </c>
      <c r="K61" s="71"/>
      <c r="L61" s="71"/>
      <c r="M61" s="71"/>
      <c r="N61" s="3" t="s">
        <v>173</v>
      </c>
      <c r="O61" s="3" t="s">
        <v>173</v>
      </c>
      <c r="P61" s="71"/>
      <c r="Q61" s="72"/>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30"/>
      <c r="BL61" s="130"/>
      <c r="BM61" s="130"/>
      <c r="BN61" s="130"/>
      <c r="BO61" s="130"/>
      <c r="BP61" s="130"/>
      <c r="BQ61" s="130"/>
      <c r="BR61" s="130"/>
      <c r="BS61" s="130"/>
      <c r="BT61" s="130"/>
      <c r="BU61" s="130"/>
      <c r="BV61" s="130"/>
      <c r="BW61" s="130"/>
      <c r="BX61" s="130"/>
      <c r="BY61" s="130"/>
      <c r="BZ61" s="130"/>
    </row>
    <row r="62" spans="1:78" s="125" customFormat="1" ht="21.75" customHeight="1" x14ac:dyDescent="0.2">
      <c r="B62" s="28"/>
      <c r="C62" s="21"/>
      <c r="D62" s="2" t="s">
        <v>173</v>
      </c>
      <c r="E62" s="2" t="s">
        <v>173</v>
      </c>
      <c r="F62" s="21"/>
      <c r="G62" s="21"/>
      <c r="H62" s="21"/>
      <c r="I62" s="75" t="s">
        <v>110</v>
      </c>
      <c r="J62" s="69" t="s">
        <v>111</v>
      </c>
      <c r="K62" s="21"/>
      <c r="L62" s="21"/>
      <c r="M62" s="21"/>
      <c r="N62" s="21"/>
      <c r="O62" s="21"/>
      <c r="P62" s="21"/>
      <c r="Q62" s="27"/>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row>
    <row r="63" spans="1:78" s="125" customFormat="1" ht="21.75" customHeight="1" x14ac:dyDescent="0.2">
      <c r="A63" s="120"/>
      <c r="B63" s="28"/>
      <c r="C63" s="21"/>
      <c r="D63" s="2">
        <v>11790.444</v>
      </c>
      <c r="E63" s="2">
        <v>297590.15299999999</v>
      </c>
      <c r="F63" s="21"/>
      <c r="G63" s="21"/>
      <c r="H63" s="21"/>
      <c r="I63" s="30" t="s">
        <v>151</v>
      </c>
      <c r="J63" s="32" t="s">
        <v>15</v>
      </c>
      <c r="K63" s="25"/>
      <c r="L63" s="21"/>
      <c r="M63" s="21"/>
      <c r="N63" s="21"/>
      <c r="O63" s="21"/>
      <c r="P63" s="21"/>
      <c r="Q63" s="27"/>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row>
    <row r="64" spans="1:78" s="125" customFormat="1" ht="21.75" customHeight="1" thickBot="1" x14ac:dyDescent="0.25">
      <c r="A64" s="120"/>
      <c r="B64" s="76"/>
      <c r="C64" s="33"/>
      <c r="D64" s="9" t="s">
        <v>173</v>
      </c>
      <c r="E64" s="9" t="s">
        <v>173</v>
      </c>
      <c r="F64" s="33"/>
      <c r="G64" s="33"/>
      <c r="H64" s="33"/>
      <c r="I64" s="35" t="s">
        <v>112</v>
      </c>
      <c r="J64" s="36" t="s">
        <v>113</v>
      </c>
      <c r="K64" s="53"/>
      <c r="L64" s="33"/>
      <c r="M64" s="33"/>
      <c r="N64" s="33"/>
      <c r="O64" s="33"/>
      <c r="P64" s="33"/>
      <c r="Q64" s="37"/>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row>
    <row r="65" spans="1:78" s="132" customFormat="1" ht="21.75" customHeight="1" thickTop="1" thickBot="1" x14ac:dyDescent="0.25">
      <c r="A65" s="120"/>
      <c r="B65" s="77"/>
      <c r="C65" s="55"/>
      <c r="D65" s="55"/>
      <c r="E65" s="55"/>
      <c r="F65" s="55"/>
      <c r="G65" s="55"/>
      <c r="H65" s="55"/>
      <c r="I65" s="55"/>
      <c r="J65" s="55"/>
      <c r="K65" s="55"/>
      <c r="L65" s="55"/>
      <c r="M65" s="55"/>
      <c r="N65" s="55"/>
      <c r="O65" s="55"/>
      <c r="P65" s="55"/>
      <c r="Q65" s="56"/>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row>
    <row r="66" spans="1:78" s="125" customFormat="1" ht="21" customHeight="1" thickTop="1" thickBot="1" x14ac:dyDescent="0.35">
      <c r="A66" s="120"/>
      <c r="B66" s="162" t="s">
        <v>144</v>
      </c>
      <c r="C66" s="163"/>
      <c r="D66" s="163"/>
      <c r="E66" s="163"/>
      <c r="F66" s="163"/>
      <c r="G66" s="163"/>
      <c r="H66" s="164"/>
      <c r="I66" s="192" t="s">
        <v>0</v>
      </c>
      <c r="J66" s="166"/>
      <c r="K66" s="171" t="s">
        <v>1</v>
      </c>
      <c r="L66" s="172"/>
      <c r="M66" s="172"/>
      <c r="N66" s="172"/>
      <c r="O66" s="172"/>
      <c r="P66" s="172"/>
      <c r="Q66" s="173"/>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row>
    <row r="67" spans="1:78" s="125" customFormat="1" ht="27" customHeight="1" thickTop="1" x14ac:dyDescent="0.2">
      <c r="A67" s="120"/>
      <c r="B67" s="174" t="s">
        <v>162</v>
      </c>
      <c r="C67" s="160" t="s">
        <v>3</v>
      </c>
      <c r="D67" s="160" t="s">
        <v>4</v>
      </c>
      <c r="E67" s="160" t="s">
        <v>5</v>
      </c>
      <c r="F67" s="160" t="s">
        <v>6</v>
      </c>
      <c r="G67" s="159" t="s">
        <v>7</v>
      </c>
      <c r="H67" s="178" t="s">
        <v>8</v>
      </c>
      <c r="I67" s="167"/>
      <c r="J67" s="168"/>
      <c r="K67" s="174" t="s">
        <v>8</v>
      </c>
      <c r="L67" s="159" t="s">
        <v>7</v>
      </c>
      <c r="M67" s="159" t="s">
        <v>6</v>
      </c>
      <c r="N67" s="159" t="s">
        <v>5</v>
      </c>
      <c r="O67" s="159" t="s">
        <v>4</v>
      </c>
      <c r="P67" s="159" t="s">
        <v>3</v>
      </c>
      <c r="Q67" s="177" t="s">
        <v>2</v>
      </c>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row>
    <row r="68" spans="1:78" s="125" customFormat="1" ht="21" customHeight="1" x14ac:dyDescent="0.2">
      <c r="A68" s="120"/>
      <c r="B68" s="175"/>
      <c r="C68" s="160"/>
      <c r="D68" s="160"/>
      <c r="E68" s="160"/>
      <c r="F68" s="160"/>
      <c r="G68" s="160"/>
      <c r="H68" s="178"/>
      <c r="I68" s="167"/>
      <c r="J68" s="168"/>
      <c r="K68" s="175"/>
      <c r="L68" s="160"/>
      <c r="M68" s="160"/>
      <c r="N68" s="160"/>
      <c r="O68" s="160"/>
      <c r="P68" s="160"/>
      <c r="Q68" s="178"/>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row>
    <row r="69" spans="1:78" s="125" customFormat="1" ht="11.25" customHeight="1" thickBot="1" x14ac:dyDescent="0.25">
      <c r="A69" s="120"/>
      <c r="B69" s="176"/>
      <c r="C69" s="161"/>
      <c r="D69" s="161"/>
      <c r="E69" s="161"/>
      <c r="F69" s="161"/>
      <c r="G69" s="161"/>
      <c r="H69" s="179"/>
      <c r="I69" s="169"/>
      <c r="J69" s="170"/>
      <c r="K69" s="176"/>
      <c r="L69" s="161"/>
      <c r="M69" s="161"/>
      <c r="N69" s="161"/>
      <c r="O69" s="161"/>
      <c r="P69" s="161"/>
      <c r="Q69" s="17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row>
    <row r="70" spans="1:78" s="135" customFormat="1" ht="25.5" customHeight="1" thickTop="1" thickBot="1" x14ac:dyDescent="0.25">
      <c r="A70" s="123"/>
      <c r="B70" s="180" t="s">
        <v>139</v>
      </c>
      <c r="C70" s="157"/>
      <c r="D70" s="157"/>
      <c r="E70" s="157"/>
      <c r="F70" s="157"/>
      <c r="G70" s="157"/>
      <c r="H70" s="157"/>
      <c r="I70" s="157"/>
      <c r="J70" s="157"/>
      <c r="K70" s="157"/>
      <c r="L70" s="157"/>
      <c r="M70" s="157"/>
      <c r="N70" s="157"/>
      <c r="O70" s="157"/>
      <c r="P70" s="157"/>
      <c r="Q70" s="158"/>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row>
    <row r="71" spans="1:78" s="125" customFormat="1" ht="21.75" customHeight="1" thickTop="1" x14ac:dyDescent="0.2">
      <c r="A71" s="120"/>
      <c r="B71" s="151"/>
      <c r="C71" s="152"/>
      <c r="D71" s="152"/>
      <c r="E71" s="152"/>
      <c r="F71" s="153"/>
      <c r="G71" s="152"/>
      <c r="H71" s="154"/>
      <c r="I71" s="78" t="s">
        <v>43</v>
      </c>
      <c r="J71" s="79" t="s">
        <v>44</v>
      </c>
      <c r="K71" s="58"/>
      <c r="L71" s="26"/>
      <c r="M71" s="3">
        <v>3959595.8972233674</v>
      </c>
      <c r="N71" s="42">
        <v>668500.32986740209</v>
      </c>
      <c r="O71" s="42">
        <v>47467.484945608841</v>
      </c>
      <c r="P71" s="42">
        <v>657892.73196808982</v>
      </c>
      <c r="Q71" s="149">
        <v>2585735.3504422666</v>
      </c>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row>
    <row r="72" spans="1:78" s="125" customFormat="1" ht="21.75" customHeight="1" x14ac:dyDescent="0.2">
      <c r="A72" s="120"/>
      <c r="B72" s="1">
        <v>182451.45872810838</v>
      </c>
      <c r="C72" s="2">
        <v>7359.6765075949634</v>
      </c>
      <c r="D72" s="2">
        <v>10520.773315046119</v>
      </c>
      <c r="E72" s="2">
        <v>49137.433609250518</v>
      </c>
      <c r="F72" s="2">
        <v>249469.34216</v>
      </c>
      <c r="G72" s="61" t="s">
        <v>168</v>
      </c>
      <c r="H72" s="2">
        <v>249469.34216</v>
      </c>
      <c r="I72" s="30" t="s">
        <v>47</v>
      </c>
      <c r="J72" s="31" t="s">
        <v>48</v>
      </c>
      <c r="K72" s="3">
        <v>249469.34216</v>
      </c>
      <c r="L72" s="7" t="s">
        <v>168</v>
      </c>
      <c r="M72" s="4">
        <v>249469.34216</v>
      </c>
      <c r="N72" s="80"/>
      <c r="O72" s="81"/>
      <c r="P72" s="4">
        <v>249469.34216</v>
      </c>
      <c r="Q72" s="27"/>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row>
    <row r="73" spans="1:78" s="125" customFormat="1" ht="21.75" customHeight="1" x14ac:dyDescent="0.2">
      <c r="A73" s="120"/>
      <c r="B73" s="1">
        <v>551809.50854141754</v>
      </c>
      <c r="C73" s="44"/>
      <c r="D73" s="44"/>
      <c r="E73" s="81"/>
      <c r="F73" s="2">
        <v>551809.50854141754</v>
      </c>
      <c r="G73" s="61" t="s">
        <v>173</v>
      </c>
      <c r="H73" s="2" t="s">
        <v>173</v>
      </c>
      <c r="I73" s="30" t="s">
        <v>49</v>
      </c>
      <c r="J73" s="82" t="s">
        <v>50</v>
      </c>
      <c r="K73" s="3" t="s">
        <v>173</v>
      </c>
      <c r="L73" s="7" t="s">
        <v>173</v>
      </c>
      <c r="M73" s="4">
        <v>551951.44593738834</v>
      </c>
      <c r="N73" s="4">
        <v>43720.148532995365</v>
      </c>
      <c r="O73" s="4">
        <v>4179.1313574634542</v>
      </c>
      <c r="P73" s="4">
        <v>501780.52894123329</v>
      </c>
      <c r="Q73" s="6">
        <v>2271.6371056962007</v>
      </c>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row>
    <row r="74" spans="1:78" s="125" customFormat="1" ht="21.75" customHeight="1" x14ac:dyDescent="0.2">
      <c r="A74" s="120"/>
      <c r="B74" s="1">
        <v>2271.6371056962007</v>
      </c>
      <c r="C74" s="2">
        <v>701934.28067942325</v>
      </c>
      <c r="D74" s="2">
        <v>1927.7843574634539</v>
      </c>
      <c r="E74" s="2">
        <v>43720.148532995365</v>
      </c>
      <c r="F74" s="2">
        <v>749853.85067557835</v>
      </c>
      <c r="G74" s="61" t="s">
        <v>173</v>
      </c>
      <c r="H74" s="2" t="s">
        <v>173</v>
      </c>
      <c r="I74" s="30" t="s">
        <v>51</v>
      </c>
      <c r="J74" s="82" t="s">
        <v>52</v>
      </c>
      <c r="K74" s="2" t="s">
        <v>173</v>
      </c>
      <c r="L74" s="61" t="s">
        <v>173</v>
      </c>
      <c r="M74" s="2">
        <v>763964.546138098</v>
      </c>
      <c r="N74" s="44"/>
      <c r="O74" s="44"/>
      <c r="P74" s="44"/>
      <c r="Q74" s="6">
        <v>763964.546138098</v>
      </c>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row>
    <row r="75" spans="1:78" s="125" customFormat="1" ht="21.75" customHeight="1" x14ac:dyDescent="0.2">
      <c r="A75" s="120"/>
      <c r="B75" s="1">
        <v>40584.703962772444</v>
      </c>
      <c r="C75" s="2">
        <v>42655.314891308146</v>
      </c>
      <c r="D75" s="2">
        <v>26669.564909083459</v>
      </c>
      <c r="E75" s="2">
        <v>17728.064808419836</v>
      </c>
      <c r="F75" s="2">
        <v>127637.64857158388</v>
      </c>
      <c r="G75" s="61" t="s">
        <v>173</v>
      </c>
      <c r="H75" s="2" t="s">
        <v>173</v>
      </c>
      <c r="I75" s="30" t="s">
        <v>53</v>
      </c>
      <c r="J75" s="31" t="s">
        <v>54</v>
      </c>
      <c r="K75" s="2" t="s">
        <v>173</v>
      </c>
      <c r="L75" s="61" t="s">
        <v>173</v>
      </c>
      <c r="M75" s="2">
        <v>442355.45271078043</v>
      </c>
      <c r="N75" s="4">
        <v>17109.593784043474</v>
      </c>
      <c r="O75" s="2">
        <v>26135.684345017464</v>
      </c>
      <c r="P75" s="2">
        <v>27228.383997662735</v>
      </c>
      <c r="Q75" s="6">
        <v>371881.79058405675</v>
      </c>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row>
    <row r="76" spans="1:78" s="125" customFormat="1" ht="21.75" customHeight="1" x14ac:dyDescent="0.2">
      <c r="A76" s="120"/>
      <c r="B76" s="1">
        <v>9175.5756554180116</v>
      </c>
      <c r="C76" s="2">
        <v>1099.4201313676704</v>
      </c>
      <c r="D76" s="2">
        <v>3638.0179090834586</v>
      </c>
      <c r="E76" s="2">
        <v>9254.1567061253008</v>
      </c>
      <c r="F76" s="2">
        <v>23167.170401994441</v>
      </c>
      <c r="G76" s="61" t="s">
        <v>173</v>
      </c>
      <c r="H76" s="2" t="s">
        <v>173</v>
      </c>
      <c r="I76" s="73" t="s">
        <v>55</v>
      </c>
      <c r="J76" s="74" t="s">
        <v>56</v>
      </c>
      <c r="K76" s="2" t="s">
        <v>173</v>
      </c>
      <c r="L76" s="61" t="s">
        <v>173</v>
      </c>
      <c r="M76" s="2">
        <v>22376.092000000001</v>
      </c>
      <c r="N76" s="80"/>
      <c r="O76" s="2">
        <v>22376.092000000001</v>
      </c>
      <c r="P76" s="2" t="s">
        <v>168</v>
      </c>
      <c r="Q76" s="83"/>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row>
    <row r="77" spans="1:78" s="125" customFormat="1" ht="21.75" customHeight="1" x14ac:dyDescent="0.2">
      <c r="A77" s="120"/>
      <c r="B77" s="84"/>
      <c r="C77" s="21"/>
      <c r="D77" s="2">
        <v>22376.092000000001</v>
      </c>
      <c r="E77" s="22"/>
      <c r="F77" s="2">
        <v>22376.092000000001</v>
      </c>
      <c r="G77" s="61" t="s">
        <v>173</v>
      </c>
      <c r="H77" s="2" t="s">
        <v>173</v>
      </c>
      <c r="I77" s="73" t="s">
        <v>57</v>
      </c>
      <c r="J77" s="74" t="s">
        <v>58</v>
      </c>
      <c r="K77" s="3" t="s">
        <v>173</v>
      </c>
      <c r="L77" s="7" t="s">
        <v>173</v>
      </c>
      <c r="M77" s="4">
        <v>23553.722123685515</v>
      </c>
      <c r="N77" s="4">
        <v>8294.4297840434756</v>
      </c>
      <c r="O77" s="4">
        <v>3759.5923450174632</v>
      </c>
      <c r="P77" s="4">
        <v>958.84132232640582</v>
      </c>
      <c r="Q77" s="6">
        <v>10540.858672298171</v>
      </c>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row>
    <row r="78" spans="1:78" s="125" customFormat="1" ht="21.75" customHeight="1" x14ac:dyDescent="0.2">
      <c r="A78" s="120"/>
      <c r="B78" s="1">
        <v>31409.128307354433</v>
      </c>
      <c r="C78" s="2">
        <v>41555.894759940478</v>
      </c>
      <c r="D78" s="2">
        <v>655.45500000000004</v>
      </c>
      <c r="E78" s="2">
        <v>8473.9081022945356</v>
      </c>
      <c r="F78" s="2">
        <v>82094.38616958943</v>
      </c>
      <c r="G78" s="61" t="s">
        <v>173</v>
      </c>
      <c r="H78" s="2" t="s">
        <v>173</v>
      </c>
      <c r="I78" s="73" t="s">
        <v>127</v>
      </c>
      <c r="J78" s="74" t="s">
        <v>128</v>
      </c>
      <c r="K78" s="3" t="s">
        <v>173</v>
      </c>
      <c r="L78" s="7" t="s">
        <v>173</v>
      </c>
      <c r="M78" s="4">
        <v>396425.6385870949</v>
      </c>
      <c r="N78" s="2">
        <v>8815.1639999999989</v>
      </c>
      <c r="O78" s="2">
        <v>0</v>
      </c>
      <c r="P78" s="4">
        <v>26269.542675336328</v>
      </c>
      <c r="Q78" s="6">
        <v>361340.93191175855</v>
      </c>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row>
    <row r="79" spans="1:78" s="125" customFormat="1" ht="21.75" customHeight="1" x14ac:dyDescent="0.2">
      <c r="A79" s="120"/>
      <c r="B79" s="86"/>
      <c r="C79" s="2" t="s">
        <v>173</v>
      </c>
      <c r="D79" s="45"/>
      <c r="E79" s="59"/>
      <c r="F79" s="2" t="s">
        <v>173</v>
      </c>
      <c r="G79" s="61" t="s">
        <v>173</v>
      </c>
      <c r="H79" s="2" t="s">
        <v>173</v>
      </c>
      <c r="I79" s="73" t="s">
        <v>59</v>
      </c>
      <c r="J79" s="74" t="s">
        <v>60</v>
      </c>
      <c r="K79" s="3" t="s">
        <v>173</v>
      </c>
      <c r="L79" s="7" t="s">
        <v>173</v>
      </c>
      <c r="M79" s="4" t="s">
        <v>173</v>
      </c>
      <c r="N79" s="21"/>
      <c r="O79" s="21"/>
      <c r="P79" s="4" t="s">
        <v>173</v>
      </c>
      <c r="Q79" s="27"/>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row>
    <row r="80" spans="1:78" s="125" customFormat="1" ht="21.75" customHeight="1" x14ac:dyDescent="0.2">
      <c r="A80" s="120"/>
      <c r="B80" s="1" t="s">
        <v>173</v>
      </c>
      <c r="C80" s="2" t="s">
        <v>173</v>
      </c>
      <c r="D80" s="2" t="s">
        <v>173</v>
      </c>
      <c r="E80" s="2" t="s">
        <v>173</v>
      </c>
      <c r="F80" s="2" t="s">
        <v>173</v>
      </c>
      <c r="G80" s="61" t="s">
        <v>173</v>
      </c>
      <c r="H80" s="2" t="s">
        <v>173</v>
      </c>
      <c r="I80" s="73" t="s">
        <v>61</v>
      </c>
      <c r="J80" s="74" t="s">
        <v>62</v>
      </c>
      <c r="K80" s="3" t="s">
        <v>173</v>
      </c>
      <c r="L80" s="7" t="s">
        <v>173</v>
      </c>
      <c r="M80" s="2" t="s">
        <v>173</v>
      </c>
      <c r="N80" s="2" t="s">
        <v>173</v>
      </c>
      <c r="O80" s="2" t="s">
        <v>173</v>
      </c>
      <c r="P80" s="2" t="s">
        <v>173</v>
      </c>
      <c r="Q80" s="6" t="s">
        <v>173</v>
      </c>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row>
    <row r="81" spans="1:78" s="125" customFormat="1" ht="21.75" customHeight="1" x14ac:dyDescent="0.2">
      <c r="A81" s="120"/>
      <c r="B81" s="1">
        <v>2946736.0159321227</v>
      </c>
      <c r="C81" s="2">
        <v>684421.71498865937</v>
      </c>
      <c r="D81" s="2">
        <v>38664.178066496737</v>
      </c>
      <c r="E81" s="2">
        <v>618744.42523377528</v>
      </c>
      <c r="F81" s="2">
        <v>4288566.3342210539</v>
      </c>
      <c r="G81" s="21"/>
      <c r="H81" s="29"/>
      <c r="I81" s="23" t="s">
        <v>63</v>
      </c>
      <c r="J81" s="24" t="s">
        <v>64</v>
      </c>
      <c r="K81" s="63"/>
      <c r="L81" s="21"/>
      <c r="M81" s="21"/>
      <c r="N81" s="21"/>
      <c r="O81" s="21"/>
      <c r="P81" s="21"/>
      <c r="Q81" s="27"/>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row>
    <row r="82" spans="1:78" s="125" customFormat="1" ht="21.75" customHeight="1" x14ac:dyDescent="0.2">
      <c r="A82" s="120"/>
      <c r="B82" s="5">
        <v>174419.48438171379</v>
      </c>
      <c r="C82" s="2">
        <v>56908.839434445392</v>
      </c>
      <c r="D82" s="2">
        <v>11790.444</v>
      </c>
      <c r="E82" s="2">
        <v>297590.15299999999</v>
      </c>
      <c r="F82" s="2">
        <v>540708.92081615911</v>
      </c>
      <c r="G82" s="21"/>
      <c r="H82" s="29"/>
      <c r="I82" s="30" t="s">
        <v>151</v>
      </c>
      <c r="J82" s="32" t="s">
        <v>15</v>
      </c>
      <c r="K82" s="25"/>
      <c r="L82" s="21"/>
      <c r="M82" s="21"/>
      <c r="N82" s="21"/>
      <c r="O82" s="21"/>
      <c r="P82" s="21"/>
      <c r="Q82" s="27"/>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row>
    <row r="83" spans="1:78" s="125" customFormat="1" ht="21.75" customHeight="1" thickBot="1" x14ac:dyDescent="0.25">
      <c r="A83" s="120"/>
      <c r="B83" s="148">
        <v>2772316.5315504088</v>
      </c>
      <c r="C83" s="9">
        <v>627512.875554214</v>
      </c>
      <c r="D83" s="9">
        <v>26873.734066496738</v>
      </c>
      <c r="E83" s="9">
        <v>321154.27223377529</v>
      </c>
      <c r="F83" s="9">
        <v>3747857.413404895</v>
      </c>
      <c r="G83" s="33"/>
      <c r="H83" s="34"/>
      <c r="I83" s="35" t="s">
        <v>65</v>
      </c>
      <c r="J83" s="36" t="s">
        <v>66</v>
      </c>
      <c r="K83" s="53"/>
      <c r="L83" s="33"/>
      <c r="M83" s="33"/>
      <c r="N83" s="33"/>
      <c r="O83" s="33"/>
      <c r="P83" s="33"/>
      <c r="Q83" s="37"/>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row>
    <row r="84" spans="1:78" s="132" customFormat="1" ht="25.5" customHeight="1" thickTop="1" thickBot="1" x14ac:dyDescent="0.3">
      <c r="A84" s="122"/>
      <c r="B84" s="155" t="s">
        <v>140</v>
      </c>
      <c r="C84" s="156"/>
      <c r="D84" s="156"/>
      <c r="E84" s="156"/>
      <c r="F84" s="156"/>
      <c r="G84" s="156"/>
      <c r="H84" s="156"/>
      <c r="I84" s="157"/>
      <c r="J84" s="157"/>
      <c r="K84" s="157"/>
      <c r="L84" s="157"/>
      <c r="M84" s="157"/>
      <c r="N84" s="157"/>
      <c r="O84" s="157"/>
      <c r="P84" s="157"/>
      <c r="Q84" s="158"/>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row>
    <row r="85" spans="1:78" s="125" customFormat="1" ht="21" customHeight="1" thickTop="1" x14ac:dyDescent="0.2">
      <c r="A85" s="120"/>
      <c r="B85" s="28"/>
      <c r="C85" s="21"/>
      <c r="D85" s="21"/>
      <c r="E85" s="21"/>
      <c r="F85" s="21"/>
      <c r="G85" s="21"/>
      <c r="H85" s="21"/>
      <c r="I85" s="40" t="s">
        <v>63</v>
      </c>
      <c r="J85" s="41" t="s">
        <v>64</v>
      </c>
      <c r="K85" s="85"/>
      <c r="L85" s="21"/>
      <c r="M85" s="3">
        <v>4288566.3342210539</v>
      </c>
      <c r="N85" s="42">
        <v>618744.42523377528</v>
      </c>
      <c r="O85" s="42">
        <v>38664.178066496737</v>
      </c>
      <c r="P85" s="42">
        <v>684421.71498865937</v>
      </c>
      <c r="Q85" s="149">
        <v>2946736.0159321227</v>
      </c>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row>
    <row r="86" spans="1:78" s="125" customFormat="1" ht="21" customHeight="1" x14ac:dyDescent="0.2">
      <c r="A86" s="120"/>
      <c r="B86" s="1">
        <v>3006051.7831994994</v>
      </c>
      <c r="C86" s="2">
        <v>737622.70567814494</v>
      </c>
      <c r="D86" s="25"/>
      <c r="E86" s="29"/>
      <c r="F86" s="2">
        <v>3743674.4888776443</v>
      </c>
      <c r="G86" s="21"/>
      <c r="H86" s="29"/>
      <c r="I86" s="30" t="s">
        <v>67</v>
      </c>
      <c r="J86" s="31" t="s">
        <v>68</v>
      </c>
      <c r="K86" s="25"/>
      <c r="L86" s="21"/>
      <c r="M86" s="48"/>
      <c r="N86" s="48"/>
      <c r="O86" s="48"/>
      <c r="P86" s="48"/>
      <c r="Q86" s="27"/>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row>
    <row r="87" spans="1:78" s="125" customFormat="1" ht="21" customHeight="1" x14ac:dyDescent="0.2">
      <c r="A87" s="120"/>
      <c r="B87" s="1">
        <v>3006051.7831994994</v>
      </c>
      <c r="C87" s="2">
        <v>419313.05635100504</v>
      </c>
      <c r="D87" s="25"/>
      <c r="E87" s="29"/>
      <c r="F87" s="2">
        <v>3425364.8395505045</v>
      </c>
      <c r="G87" s="21"/>
      <c r="H87" s="29"/>
      <c r="I87" s="30" t="s">
        <v>69</v>
      </c>
      <c r="J87" s="31" t="s">
        <v>70</v>
      </c>
      <c r="K87" s="25"/>
      <c r="L87" s="21"/>
      <c r="M87" s="21"/>
      <c r="N87" s="21"/>
      <c r="O87" s="21"/>
      <c r="P87" s="21"/>
      <c r="Q87" s="27"/>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row>
    <row r="88" spans="1:78" s="125" customFormat="1" ht="21" customHeight="1" x14ac:dyDescent="0.2">
      <c r="A88" s="120"/>
      <c r="B88" s="86"/>
      <c r="C88" s="2">
        <v>318309.64932713995</v>
      </c>
      <c r="D88" s="45"/>
      <c r="E88" s="59"/>
      <c r="F88" s="2">
        <v>318309.64932713995</v>
      </c>
      <c r="G88" s="26"/>
      <c r="H88" s="59"/>
      <c r="I88" s="30" t="s">
        <v>71</v>
      </c>
      <c r="J88" s="31" t="s">
        <v>72</v>
      </c>
      <c r="K88" s="45"/>
      <c r="L88" s="26"/>
      <c r="M88" s="26"/>
      <c r="N88" s="21"/>
      <c r="O88" s="21"/>
      <c r="P88" s="21"/>
      <c r="Q88" s="46"/>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row>
    <row r="89" spans="1:78" s="125" customFormat="1" ht="23.25" customHeight="1" x14ac:dyDescent="0.2">
      <c r="A89" s="120"/>
      <c r="B89" s="1" t="s">
        <v>168</v>
      </c>
      <c r="C89" s="2" t="s">
        <v>168</v>
      </c>
      <c r="D89" s="2">
        <v>2541.7530000000002</v>
      </c>
      <c r="E89" s="2" t="s">
        <v>168</v>
      </c>
      <c r="F89" s="2">
        <v>2541.7530000000002</v>
      </c>
      <c r="G89" s="61" t="s">
        <v>168</v>
      </c>
      <c r="H89" s="2">
        <v>2541.7530000000002</v>
      </c>
      <c r="I89" s="30" t="s">
        <v>73</v>
      </c>
      <c r="J89" s="119" t="s">
        <v>155</v>
      </c>
      <c r="K89" s="2">
        <v>2541.7530000000002</v>
      </c>
      <c r="L89" s="2" t="s">
        <v>168</v>
      </c>
      <c r="M89" s="2">
        <v>2541.7530000000002</v>
      </c>
      <c r="N89" s="21"/>
      <c r="O89" s="21"/>
      <c r="P89" s="21"/>
      <c r="Q89" s="6">
        <v>2541.7530000000002</v>
      </c>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row>
    <row r="90" spans="1:78" s="125" customFormat="1" ht="21" customHeight="1" x14ac:dyDescent="0.2">
      <c r="A90" s="126"/>
      <c r="B90" s="1">
        <v>-56774.01426737693</v>
      </c>
      <c r="C90" s="2">
        <v>-53200.990689485567</v>
      </c>
      <c r="D90" s="2">
        <v>36122.42506649674</v>
      </c>
      <c r="E90" s="2">
        <v>618744.42523377528</v>
      </c>
      <c r="F90" s="2">
        <v>544891.84534340946</v>
      </c>
      <c r="G90" s="21"/>
      <c r="H90" s="22"/>
      <c r="I90" s="78" t="s">
        <v>74</v>
      </c>
      <c r="J90" s="78" t="s">
        <v>75</v>
      </c>
      <c r="K90" s="63"/>
      <c r="L90" s="48"/>
      <c r="M90" s="48"/>
      <c r="N90" s="21"/>
      <c r="O90" s="21"/>
      <c r="P90" s="21"/>
      <c r="Q90" s="27"/>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row>
    <row r="91" spans="1:78" s="125" customFormat="1" ht="21" customHeight="1" x14ac:dyDescent="0.2">
      <c r="A91" s="120"/>
      <c r="B91" s="5">
        <v>174419.48438171379</v>
      </c>
      <c r="C91" s="2">
        <v>56908.839434445392</v>
      </c>
      <c r="D91" s="2">
        <v>11790.444</v>
      </c>
      <c r="E91" s="2">
        <v>297590.15299999999</v>
      </c>
      <c r="F91" s="2">
        <v>540708.92081615911</v>
      </c>
      <c r="G91" s="25"/>
      <c r="H91" s="29"/>
      <c r="I91" s="30" t="s">
        <v>151</v>
      </c>
      <c r="J91" s="32" t="s">
        <v>15</v>
      </c>
      <c r="K91" s="25"/>
      <c r="L91" s="21"/>
      <c r="M91" s="21"/>
      <c r="N91" s="21"/>
      <c r="O91" s="21"/>
      <c r="P91" s="21"/>
      <c r="Q91" s="27"/>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row>
    <row r="92" spans="1:78" s="125" customFormat="1" ht="21" customHeight="1" thickBot="1" x14ac:dyDescent="0.25">
      <c r="A92" s="120"/>
      <c r="B92" s="1">
        <v>-231193.4986490907</v>
      </c>
      <c r="C92" s="2">
        <v>-110109.83012393097</v>
      </c>
      <c r="D92" s="2">
        <v>24331.981066496741</v>
      </c>
      <c r="E92" s="2">
        <v>321154.27223377529</v>
      </c>
      <c r="F92" s="2">
        <v>4182.9245272503467</v>
      </c>
      <c r="G92" s="53"/>
      <c r="H92" s="29"/>
      <c r="I92" s="87" t="s">
        <v>76</v>
      </c>
      <c r="J92" s="88" t="s">
        <v>77</v>
      </c>
      <c r="K92" s="21"/>
      <c r="L92" s="21"/>
      <c r="M92" s="21"/>
      <c r="N92" s="21"/>
      <c r="O92" s="21"/>
      <c r="P92" s="21"/>
      <c r="Q92" s="27"/>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row>
    <row r="93" spans="1:78" s="125" customFormat="1" ht="21" customHeight="1" thickTop="1" thickBot="1" x14ac:dyDescent="0.35">
      <c r="A93" s="120"/>
      <c r="B93" s="162" t="s">
        <v>144</v>
      </c>
      <c r="C93" s="163"/>
      <c r="D93" s="163"/>
      <c r="E93" s="163"/>
      <c r="F93" s="163"/>
      <c r="G93" s="163"/>
      <c r="H93" s="164"/>
      <c r="I93" s="165" t="s">
        <v>0</v>
      </c>
      <c r="J93" s="166"/>
      <c r="K93" s="171" t="s">
        <v>1</v>
      </c>
      <c r="L93" s="172"/>
      <c r="M93" s="172"/>
      <c r="N93" s="172"/>
      <c r="O93" s="172"/>
      <c r="P93" s="172"/>
      <c r="Q93" s="173"/>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row>
    <row r="94" spans="1:78" s="125" customFormat="1" ht="27" customHeight="1" thickTop="1" x14ac:dyDescent="0.2">
      <c r="A94" s="120"/>
      <c r="B94" s="174" t="s">
        <v>162</v>
      </c>
      <c r="C94" s="160" t="s">
        <v>3</v>
      </c>
      <c r="D94" s="160" t="s">
        <v>4</v>
      </c>
      <c r="E94" s="160" t="s">
        <v>5</v>
      </c>
      <c r="F94" s="160" t="s">
        <v>6</v>
      </c>
      <c r="G94" s="159" t="s">
        <v>7</v>
      </c>
      <c r="H94" s="178" t="s">
        <v>8</v>
      </c>
      <c r="I94" s="167"/>
      <c r="J94" s="168"/>
      <c r="K94" s="174" t="s">
        <v>8</v>
      </c>
      <c r="L94" s="159" t="s">
        <v>7</v>
      </c>
      <c r="M94" s="159" t="s">
        <v>6</v>
      </c>
      <c r="N94" s="159" t="s">
        <v>5</v>
      </c>
      <c r="O94" s="159" t="s">
        <v>4</v>
      </c>
      <c r="P94" s="159" t="s">
        <v>3</v>
      </c>
      <c r="Q94" s="177" t="s">
        <v>2</v>
      </c>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row>
    <row r="95" spans="1:78" s="125" customFormat="1" ht="21" customHeight="1" x14ac:dyDescent="0.2">
      <c r="A95" s="120"/>
      <c r="B95" s="175"/>
      <c r="C95" s="160"/>
      <c r="D95" s="160"/>
      <c r="E95" s="160"/>
      <c r="F95" s="160"/>
      <c r="G95" s="160"/>
      <c r="H95" s="178"/>
      <c r="I95" s="167"/>
      <c r="J95" s="168"/>
      <c r="K95" s="175"/>
      <c r="L95" s="160"/>
      <c r="M95" s="160"/>
      <c r="N95" s="160"/>
      <c r="O95" s="160"/>
      <c r="P95" s="160"/>
      <c r="Q95" s="178"/>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row>
    <row r="96" spans="1:78" s="125" customFormat="1" ht="9.75" customHeight="1" thickBot="1" x14ac:dyDescent="0.25">
      <c r="A96" s="120"/>
      <c r="B96" s="176"/>
      <c r="C96" s="161"/>
      <c r="D96" s="161"/>
      <c r="E96" s="161"/>
      <c r="F96" s="161"/>
      <c r="G96" s="161"/>
      <c r="H96" s="179"/>
      <c r="I96" s="169"/>
      <c r="J96" s="170"/>
      <c r="K96" s="176"/>
      <c r="L96" s="161"/>
      <c r="M96" s="161"/>
      <c r="N96" s="161"/>
      <c r="O96" s="161"/>
      <c r="P96" s="161"/>
      <c r="Q96" s="17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row>
    <row r="97" spans="1:78" s="125" customFormat="1" ht="25.5" customHeight="1" thickTop="1" thickBot="1" x14ac:dyDescent="0.25">
      <c r="A97" s="120"/>
      <c r="B97" s="199" t="s">
        <v>78</v>
      </c>
      <c r="C97" s="200"/>
      <c r="D97" s="200"/>
      <c r="E97" s="200"/>
      <c r="F97" s="200"/>
      <c r="G97" s="200"/>
      <c r="H97" s="200"/>
      <c r="I97" s="200"/>
      <c r="J97" s="200"/>
      <c r="K97" s="200"/>
      <c r="L97" s="200"/>
      <c r="M97" s="200"/>
      <c r="N97" s="200"/>
      <c r="O97" s="200"/>
      <c r="P97" s="200"/>
      <c r="Q97" s="201"/>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row>
    <row r="98" spans="1:78" s="125" customFormat="1" ht="22.5" customHeight="1" thickTop="1" x14ac:dyDescent="0.2">
      <c r="A98" s="120"/>
      <c r="B98" s="28"/>
      <c r="C98" s="21"/>
      <c r="D98" s="21"/>
      <c r="E98" s="21"/>
      <c r="F98" s="21"/>
      <c r="G98" s="3">
        <v>1642360.3230774072</v>
      </c>
      <c r="H98" s="21"/>
      <c r="I98" s="89" t="s">
        <v>81</v>
      </c>
      <c r="J98" s="90" t="s">
        <v>82</v>
      </c>
      <c r="K98" s="21"/>
      <c r="L98" s="21"/>
      <c r="M98" s="21"/>
      <c r="N98" s="21"/>
      <c r="O98" s="21"/>
      <c r="P98" s="21"/>
      <c r="Q98" s="27"/>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row>
    <row r="99" spans="1:78" s="131" customFormat="1" ht="22.5" customHeight="1" x14ac:dyDescent="0.2">
      <c r="A99" s="121"/>
      <c r="B99" s="70"/>
      <c r="C99" s="71"/>
      <c r="D99" s="71"/>
      <c r="E99" s="71"/>
      <c r="F99" s="71"/>
      <c r="G99" s="3">
        <v>1253365.4571754499</v>
      </c>
      <c r="H99" s="71"/>
      <c r="I99" s="30" t="s">
        <v>116</v>
      </c>
      <c r="J99" s="31" t="s">
        <v>120</v>
      </c>
      <c r="K99" s="71"/>
      <c r="L99" s="71"/>
      <c r="M99" s="71"/>
      <c r="N99" s="71"/>
      <c r="O99" s="71"/>
      <c r="P99" s="71"/>
      <c r="Q99" s="72"/>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row>
    <row r="100" spans="1:78" s="131" customFormat="1" ht="22.5" customHeight="1" x14ac:dyDescent="0.2">
      <c r="A100" s="121"/>
      <c r="B100" s="70"/>
      <c r="C100" s="71"/>
      <c r="D100" s="71"/>
      <c r="E100" s="71"/>
      <c r="F100" s="71"/>
      <c r="G100" s="3">
        <v>388994.86590195727</v>
      </c>
      <c r="H100" s="71"/>
      <c r="I100" s="30" t="s">
        <v>117</v>
      </c>
      <c r="J100" s="31" t="s">
        <v>121</v>
      </c>
      <c r="K100" s="71"/>
      <c r="L100" s="71"/>
      <c r="M100" s="71"/>
      <c r="N100" s="71"/>
      <c r="O100" s="71"/>
      <c r="P100" s="71"/>
      <c r="Q100" s="72"/>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row>
    <row r="101" spans="1:78" s="125" customFormat="1" ht="22.5" customHeight="1" x14ac:dyDescent="0.2">
      <c r="A101" s="120"/>
      <c r="B101" s="28"/>
      <c r="C101" s="21"/>
      <c r="D101" s="21"/>
      <c r="E101" s="21"/>
      <c r="F101" s="21"/>
      <c r="G101" s="21"/>
      <c r="H101" s="29"/>
      <c r="I101" s="30" t="s">
        <v>79</v>
      </c>
      <c r="J101" s="31" t="s">
        <v>80</v>
      </c>
      <c r="K101" s="21"/>
      <c r="L101" s="2">
        <v>1981010.0921589909</v>
      </c>
      <c r="M101" s="21"/>
      <c r="N101" s="21"/>
      <c r="O101" s="21"/>
      <c r="P101" s="21"/>
      <c r="Q101" s="27"/>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row>
    <row r="102" spans="1:78" s="131" customFormat="1" ht="22.5" customHeight="1" x14ac:dyDescent="0.2">
      <c r="A102" s="121"/>
      <c r="B102" s="70"/>
      <c r="C102" s="71"/>
      <c r="D102" s="71"/>
      <c r="E102" s="71"/>
      <c r="F102" s="71"/>
      <c r="G102" s="71"/>
      <c r="H102" s="71"/>
      <c r="I102" s="30" t="s">
        <v>118</v>
      </c>
      <c r="J102" s="31" t="s">
        <v>122</v>
      </c>
      <c r="K102" s="71"/>
      <c r="L102" s="2">
        <v>1629518.281904981</v>
      </c>
      <c r="M102" s="71"/>
      <c r="N102" s="71"/>
      <c r="O102" s="71"/>
      <c r="P102" s="71"/>
      <c r="Q102" s="72"/>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row>
    <row r="103" spans="1:78" s="131" customFormat="1" ht="22.5" customHeight="1" x14ac:dyDescent="0.2">
      <c r="A103" s="121"/>
      <c r="B103" s="70"/>
      <c r="C103" s="71"/>
      <c r="D103" s="71"/>
      <c r="E103" s="71"/>
      <c r="F103" s="71"/>
      <c r="G103" s="71"/>
      <c r="H103" s="71"/>
      <c r="I103" s="30" t="s">
        <v>119</v>
      </c>
      <c r="J103" s="31" t="s">
        <v>123</v>
      </c>
      <c r="K103" s="71"/>
      <c r="L103" s="2">
        <v>351491.81025401002</v>
      </c>
      <c r="M103" s="71"/>
      <c r="N103" s="71"/>
      <c r="O103" s="71"/>
      <c r="P103" s="71"/>
      <c r="Q103" s="72"/>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row>
    <row r="104" spans="1:78" s="125" customFormat="1" ht="22.5" customHeight="1" x14ac:dyDescent="0.2">
      <c r="A104" s="120"/>
      <c r="B104" s="28"/>
      <c r="C104" s="21"/>
      <c r="D104" s="21"/>
      <c r="E104" s="21"/>
      <c r="F104" s="21"/>
      <c r="G104" s="2">
        <v>338649.76908158383</v>
      </c>
      <c r="H104" s="21"/>
      <c r="I104" s="75" t="s">
        <v>83</v>
      </c>
      <c r="J104" s="91" t="s">
        <v>84</v>
      </c>
      <c r="K104" s="21"/>
      <c r="L104" s="21"/>
      <c r="M104" s="21"/>
      <c r="N104" s="21"/>
      <c r="O104" s="21"/>
      <c r="P104" s="21"/>
      <c r="Q104" s="27"/>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row>
    <row r="105" spans="1:78" s="125" customFormat="1" ht="23.25" customHeight="1" x14ac:dyDescent="0.2">
      <c r="A105" s="120"/>
      <c r="B105" s="28"/>
      <c r="C105" s="21"/>
      <c r="D105" s="21"/>
      <c r="E105" s="29"/>
      <c r="F105" s="61">
        <v>4694838.596571276</v>
      </c>
      <c r="G105" s="2" t="s">
        <v>173</v>
      </c>
      <c r="H105" s="2" t="s">
        <v>173</v>
      </c>
      <c r="I105" s="30" t="s">
        <v>124</v>
      </c>
      <c r="J105" s="31" t="s">
        <v>125</v>
      </c>
      <c r="K105" s="2" t="s">
        <v>173</v>
      </c>
      <c r="L105" s="61" t="s">
        <v>173</v>
      </c>
      <c r="M105" s="2">
        <v>4862204.7784242947</v>
      </c>
      <c r="N105" s="25"/>
      <c r="O105" s="21"/>
      <c r="P105" s="21"/>
      <c r="Q105" s="92"/>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row>
    <row r="106" spans="1:78" s="125" customFormat="1" ht="22.5" customHeight="1" thickBot="1" x14ac:dyDescent="0.25">
      <c r="A106" s="120"/>
      <c r="B106" s="28"/>
      <c r="C106" s="21"/>
      <c r="D106" s="21"/>
      <c r="E106" s="21"/>
      <c r="F106" s="48"/>
      <c r="G106" s="4">
        <v>171283.58722856559</v>
      </c>
      <c r="H106" s="22"/>
      <c r="I106" s="40" t="s">
        <v>85</v>
      </c>
      <c r="J106" s="93" t="s">
        <v>86</v>
      </c>
      <c r="K106" s="21"/>
      <c r="L106" s="21"/>
      <c r="M106" s="21"/>
      <c r="N106" s="21"/>
      <c r="O106" s="21"/>
      <c r="P106" s="21"/>
      <c r="Q106" s="27"/>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row>
    <row r="107" spans="1:78" s="125" customFormat="1" ht="21.75" customHeight="1" thickTop="1" thickBot="1" x14ac:dyDescent="0.25">
      <c r="A107" s="120"/>
      <c r="B107" s="202"/>
      <c r="C107" s="203"/>
      <c r="D107" s="203"/>
      <c r="E107" s="203"/>
      <c r="F107" s="203"/>
      <c r="G107" s="203"/>
      <c r="H107" s="203"/>
      <c r="I107" s="203"/>
      <c r="J107" s="203"/>
      <c r="K107" s="203"/>
      <c r="L107" s="203"/>
      <c r="M107" s="203"/>
      <c r="N107" s="203"/>
      <c r="O107" s="203"/>
      <c r="P107" s="203"/>
      <c r="Q107" s="204"/>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row>
    <row r="108" spans="1:78" s="125" customFormat="1" ht="27.75" customHeight="1" thickTop="1" thickBot="1" x14ac:dyDescent="0.3">
      <c r="A108" s="120"/>
      <c r="B108" s="193" t="s">
        <v>141</v>
      </c>
      <c r="C108" s="194"/>
      <c r="D108" s="194"/>
      <c r="E108" s="194"/>
      <c r="F108" s="194"/>
      <c r="G108" s="194"/>
      <c r="H108" s="195"/>
      <c r="I108" s="167" t="s">
        <v>87</v>
      </c>
      <c r="J108" s="168"/>
      <c r="K108" s="196" t="s">
        <v>126</v>
      </c>
      <c r="L108" s="197"/>
      <c r="M108" s="197"/>
      <c r="N108" s="197"/>
      <c r="O108" s="197"/>
      <c r="P108" s="197"/>
      <c r="Q108" s="198"/>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row>
    <row r="109" spans="1:78" s="125" customFormat="1" ht="21" customHeight="1" thickTop="1" x14ac:dyDescent="0.2">
      <c r="A109" s="120"/>
      <c r="B109" s="174" t="s">
        <v>162</v>
      </c>
      <c r="C109" s="160" t="s">
        <v>3</v>
      </c>
      <c r="D109" s="160" t="s">
        <v>4</v>
      </c>
      <c r="E109" s="160" t="s">
        <v>5</v>
      </c>
      <c r="F109" s="160" t="s">
        <v>6</v>
      </c>
      <c r="G109" s="159" t="s">
        <v>7</v>
      </c>
      <c r="H109" s="178" t="s">
        <v>8</v>
      </c>
      <c r="I109" s="167"/>
      <c r="J109" s="168"/>
      <c r="K109" s="174" t="s">
        <v>8</v>
      </c>
      <c r="L109" s="159" t="s">
        <v>7</v>
      </c>
      <c r="M109" s="159" t="s">
        <v>6</v>
      </c>
      <c r="N109" s="159" t="s">
        <v>5</v>
      </c>
      <c r="O109" s="159" t="s">
        <v>4</v>
      </c>
      <c r="P109" s="159" t="s">
        <v>3</v>
      </c>
      <c r="Q109" s="177" t="s">
        <v>2</v>
      </c>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row>
    <row r="110" spans="1:78" s="125" customFormat="1" ht="9" customHeight="1" x14ac:dyDescent="0.2">
      <c r="A110" s="120"/>
      <c r="B110" s="175"/>
      <c r="C110" s="160"/>
      <c r="D110" s="160"/>
      <c r="E110" s="160"/>
      <c r="F110" s="160"/>
      <c r="G110" s="160"/>
      <c r="H110" s="178"/>
      <c r="I110" s="167"/>
      <c r="J110" s="168"/>
      <c r="K110" s="175"/>
      <c r="L110" s="160"/>
      <c r="M110" s="160"/>
      <c r="N110" s="160"/>
      <c r="O110" s="160"/>
      <c r="P110" s="160"/>
      <c r="Q110" s="178"/>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row>
    <row r="111" spans="1:78" s="125" customFormat="1" ht="26.25" customHeight="1" thickBot="1" x14ac:dyDescent="0.25">
      <c r="A111" s="120"/>
      <c r="B111" s="176"/>
      <c r="C111" s="161"/>
      <c r="D111" s="161"/>
      <c r="E111" s="161"/>
      <c r="F111" s="161"/>
      <c r="G111" s="161"/>
      <c r="H111" s="179"/>
      <c r="I111" s="169"/>
      <c r="J111" s="170"/>
      <c r="K111" s="176"/>
      <c r="L111" s="161"/>
      <c r="M111" s="161"/>
      <c r="N111" s="161"/>
      <c r="O111" s="161"/>
      <c r="P111" s="161"/>
      <c r="Q111" s="17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row>
    <row r="112" spans="1:78" s="125" customFormat="1" ht="25.5" customHeight="1" thickTop="1" thickBot="1" x14ac:dyDescent="0.25">
      <c r="A112" s="120"/>
      <c r="B112" s="180" t="s">
        <v>142</v>
      </c>
      <c r="C112" s="157"/>
      <c r="D112" s="157"/>
      <c r="E112" s="157"/>
      <c r="F112" s="157"/>
      <c r="G112" s="157"/>
      <c r="H112" s="157"/>
      <c r="I112" s="157"/>
      <c r="J112" s="157"/>
      <c r="K112" s="157"/>
      <c r="L112" s="157"/>
      <c r="M112" s="157"/>
      <c r="N112" s="157"/>
      <c r="O112" s="157"/>
      <c r="P112" s="157"/>
      <c r="Q112" s="158"/>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row>
    <row r="113" spans="1:78" s="125" customFormat="1" ht="25.5" customHeight="1" thickTop="1" x14ac:dyDescent="0.2">
      <c r="A113" s="120"/>
      <c r="B113" s="28"/>
      <c r="C113" s="21"/>
      <c r="D113" s="21"/>
      <c r="E113" s="21"/>
      <c r="F113" s="21"/>
      <c r="G113" s="21"/>
      <c r="H113" s="21"/>
      <c r="I113" s="94" t="s">
        <v>88</v>
      </c>
      <c r="J113" s="94" t="s">
        <v>89</v>
      </c>
      <c r="K113" s="42">
        <v>175466.51175581594</v>
      </c>
      <c r="L113" s="3">
        <v>171283.58722856559</v>
      </c>
      <c r="M113" s="3">
        <v>4182.9245272503467</v>
      </c>
      <c r="N113" s="42">
        <v>321154.27223377529</v>
      </c>
      <c r="O113" s="42">
        <v>24331.981066496741</v>
      </c>
      <c r="P113" s="42">
        <v>-110109.83012393097</v>
      </c>
      <c r="Q113" s="95">
        <v>-231193.4986490907</v>
      </c>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row>
    <row r="114" spans="1:78" s="125" customFormat="1" ht="24" customHeight="1" x14ac:dyDescent="0.2">
      <c r="A114" s="120"/>
      <c r="B114" s="5" t="s">
        <v>173</v>
      </c>
      <c r="C114" s="2" t="s">
        <v>173</v>
      </c>
      <c r="D114" s="2" t="s">
        <v>173</v>
      </c>
      <c r="E114" s="2" t="s">
        <v>173</v>
      </c>
      <c r="F114" s="2">
        <v>48337.81564164313</v>
      </c>
      <c r="G114" s="2">
        <v>0</v>
      </c>
      <c r="H114" s="2">
        <v>48337.81564164313</v>
      </c>
      <c r="I114" s="96" t="s">
        <v>90</v>
      </c>
      <c r="J114" s="97" t="s">
        <v>91</v>
      </c>
      <c r="K114" s="3">
        <v>48337.81564164313</v>
      </c>
      <c r="L114" s="7">
        <v>0</v>
      </c>
      <c r="M114" s="4">
        <v>48337.81564164313</v>
      </c>
      <c r="N114" s="4" t="s">
        <v>173</v>
      </c>
      <c r="O114" s="4" t="s">
        <v>173</v>
      </c>
      <c r="P114" s="4" t="s">
        <v>173</v>
      </c>
      <c r="Q114" s="6" t="s">
        <v>173</v>
      </c>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row>
    <row r="115" spans="1:78" s="125" customFormat="1" ht="24" customHeight="1" x14ac:dyDescent="0.2">
      <c r="A115" s="120"/>
      <c r="B115" s="5" t="s">
        <v>173</v>
      </c>
      <c r="C115" s="98"/>
      <c r="D115" s="2" t="s">
        <v>173</v>
      </c>
      <c r="E115" s="2" t="s">
        <v>173</v>
      </c>
      <c r="F115" s="61" t="s">
        <v>173</v>
      </c>
      <c r="G115" s="61" t="s">
        <v>173</v>
      </c>
      <c r="H115" s="61" t="s">
        <v>173</v>
      </c>
      <c r="I115" s="96" t="s">
        <v>92</v>
      </c>
      <c r="J115" s="97" t="s">
        <v>93</v>
      </c>
      <c r="K115" s="2" t="s">
        <v>173</v>
      </c>
      <c r="L115" s="61" t="s">
        <v>173</v>
      </c>
      <c r="M115" s="2" t="s">
        <v>173</v>
      </c>
      <c r="N115" s="63"/>
      <c r="O115" s="22"/>
      <c r="P115" s="2" t="s">
        <v>173</v>
      </c>
      <c r="Q115" s="27"/>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row>
    <row r="116" spans="1:78" s="125" customFormat="1" ht="24" customHeight="1" x14ac:dyDescent="0.2">
      <c r="A116" s="120"/>
      <c r="B116" s="5" t="s">
        <v>173</v>
      </c>
      <c r="C116" s="2" t="s">
        <v>173</v>
      </c>
      <c r="D116" s="2" t="s">
        <v>173</v>
      </c>
      <c r="E116" s="2" t="s">
        <v>173</v>
      </c>
      <c r="F116" s="61" t="s">
        <v>173</v>
      </c>
      <c r="G116" s="100" t="s">
        <v>173</v>
      </c>
      <c r="H116" s="61" t="s">
        <v>173</v>
      </c>
      <c r="I116" s="96" t="s">
        <v>129</v>
      </c>
      <c r="J116" s="97" t="s">
        <v>131</v>
      </c>
      <c r="K116" s="2" t="s">
        <v>173</v>
      </c>
      <c r="L116" s="61" t="s">
        <v>173</v>
      </c>
      <c r="M116" s="2" t="s">
        <v>173</v>
      </c>
      <c r="N116" s="61" t="s">
        <v>173</v>
      </c>
      <c r="O116" s="61" t="s">
        <v>173</v>
      </c>
      <c r="P116" s="2" t="s">
        <v>173</v>
      </c>
      <c r="Q116" s="101" t="s">
        <v>173</v>
      </c>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row>
    <row r="117" spans="1:78" s="125" customFormat="1" ht="24" customHeight="1" x14ac:dyDescent="0.2">
      <c r="A117" s="120"/>
      <c r="B117" s="116"/>
      <c r="C117" s="2" t="s">
        <v>173</v>
      </c>
      <c r="D117" s="80"/>
      <c r="E117" s="44"/>
      <c r="F117" s="61" t="s">
        <v>173</v>
      </c>
      <c r="G117" s="100" t="s">
        <v>173</v>
      </c>
      <c r="H117" s="61" t="s">
        <v>173</v>
      </c>
      <c r="I117" s="96" t="s">
        <v>94</v>
      </c>
      <c r="J117" s="97" t="s">
        <v>95</v>
      </c>
      <c r="K117" s="2" t="s">
        <v>173</v>
      </c>
      <c r="L117" s="61" t="s">
        <v>173</v>
      </c>
      <c r="M117" s="2" t="s">
        <v>173</v>
      </c>
      <c r="N117" s="61" t="s">
        <v>173</v>
      </c>
      <c r="O117" s="61" t="s">
        <v>173</v>
      </c>
      <c r="P117" s="2" t="s">
        <v>173</v>
      </c>
      <c r="Q117" s="101" t="s">
        <v>173</v>
      </c>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row>
    <row r="118" spans="1:78" s="125" customFormat="1" ht="24" customHeight="1" x14ac:dyDescent="0.2">
      <c r="A118" s="120"/>
      <c r="B118" s="5" t="s">
        <v>173</v>
      </c>
      <c r="C118" s="2" t="s">
        <v>173</v>
      </c>
      <c r="D118" s="2" t="s">
        <v>173</v>
      </c>
      <c r="E118" s="2" t="s">
        <v>173</v>
      </c>
      <c r="F118" s="61" t="s">
        <v>173</v>
      </c>
      <c r="G118" s="100" t="s">
        <v>173</v>
      </c>
      <c r="H118" s="61" t="s">
        <v>173</v>
      </c>
      <c r="I118" s="96" t="s">
        <v>96</v>
      </c>
      <c r="J118" s="97" t="s">
        <v>97</v>
      </c>
      <c r="K118" s="2" t="s">
        <v>173</v>
      </c>
      <c r="L118" s="61" t="s">
        <v>173</v>
      </c>
      <c r="M118" s="2" t="s">
        <v>173</v>
      </c>
      <c r="N118" s="61" t="s">
        <v>173</v>
      </c>
      <c r="O118" s="61" t="s">
        <v>173</v>
      </c>
      <c r="P118" s="2" t="s">
        <v>173</v>
      </c>
      <c r="Q118" s="101" t="s">
        <v>173</v>
      </c>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row>
    <row r="119" spans="1:78" s="125" customFormat="1" ht="24" customHeight="1" thickBot="1" x14ac:dyDescent="0.3">
      <c r="A119" s="127"/>
      <c r="B119" s="102" t="s">
        <v>173</v>
      </c>
      <c r="C119" s="103" t="s">
        <v>173</v>
      </c>
      <c r="D119" s="103" t="s">
        <v>173</v>
      </c>
      <c r="E119" s="103" t="s">
        <v>173</v>
      </c>
      <c r="F119" s="4">
        <v>4182.9245272503467</v>
      </c>
      <c r="G119" s="103">
        <v>171283.58722856559</v>
      </c>
      <c r="H119" s="103">
        <v>175466.51175581594</v>
      </c>
      <c r="I119" s="104" t="s">
        <v>160</v>
      </c>
      <c r="J119" s="105" t="s">
        <v>98</v>
      </c>
      <c r="K119" s="25"/>
      <c r="L119" s="21"/>
      <c r="M119" s="48"/>
      <c r="N119" s="48"/>
      <c r="O119" s="21"/>
      <c r="P119" s="21"/>
      <c r="Q119" s="27"/>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row>
    <row r="120" spans="1:78" s="125" customFormat="1" ht="25.5" customHeight="1" thickTop="1" thickBot="1" x14ac:dyDescent="0.25">
      <c r="A120" s="120"/>
      <c r="B120" s="180" t="s">
        <v>143</v>
      </c>
      <c r="C120" s="157"/>
      <c r="D120" s="157"/>
      <c r="E120" s="157"/>
      <c r="F120" s="157"/>
      <c r="G120" s="157"/>
      <c r="H120" s="157"/>
      <c r="I120" s="157"/>
      <c r="J120" s="157"/>
      <c r="K120" s="157"/>
      <c r="L120" s="157"/>
      <c r="M120" s="157"/>
      <c r="N120" s="157"/>
      <c r="O120" s="157"/>
      <c r="P120" s="157"/>
      <c r="Q120" s="158"/>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row>
    <row r="121" spans="1:78" s="125" customFormat="1" ht="24" customHeight="1" thickTop="1" x14ac:dyDescent="0.2">
      <c r="A121" s="120"/>
      <c r="B121" s="106"/>
      <c r="C121" s="21"/>
      <c r="D121" s="21"/>
      <c r="E121" s="21"/>
      <c r="F121" s="21"/>
      <c r="G121" s="21"/>
      <c r="H121" s="21"/>
      <c r="I121" s="94" t="s">
        <v>160</v>
      </c>
      <c r="J121" s="107" t="s">
        <v>98</v>
      </c>
      <c r="K121" s="3">
        <v>175466.51175581594</v>
      </c>
      <c r="L121" s="42">
        <v>171283.58722856559</v>
      </c>
      <c r="M121" s="3">
        <v>4182.9245272503467</v>
      </c>
      <c r="N121" s="42" t="s">
        <v>173</v>
      </c>
      <c r="O121" s="42" t="s">
        <v>173</v>
      </c>
      <c r="P121" s="3" t="s">
        <v>173</v>
      </c>
      <c r="Q121" s="95" t="s">
        <v>173</v>
      </c>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row>
    <row r="122" spans="1:78" s="125" customFormat="1" ht="24" customHeight="1" x14ac:dyDescent="0.2">
      <c r="A122" s="120"/>
      <c r="B122" s="1">
        <v>117634.62488307155</v>
      </c>
      <c r="C122" s="2">
        <v>110182.5803159596</v>
      </c>
      <c r="D122" s="2">
        <v>19947.495494521096</v>
      </c>
      <c r="E122" s="2">
        <v>468410.73187842668</v>
      </c>
      <c r="F122" s="2">
        <v>716175.43257197889</v>
      </c>
      <c r="G122" s="21"/>
      <c r="H122" s="29"/>
      <c r="I122" s="96" t="s">
        <v>99</v>
      </c>
      <c r="J122" s="97" t="s">
        <v>100</v>
      </c>
      <c r="K122" s="63"/>
      <c r="L122" s="21"/>
      <c r="M122" s="48"/>
      <c r="N122" s="48"/>
      <c r="O122" s="48"/>
      <c r="P122" s="48"/>
      <c r="Q122" s="4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row>
    <row r="123" spans="1:78" s="125" customFormat="1" ht="24" customHeight="1" x14ac:dyDescent="0.2">
      <c r="A123" s="120"/>
      <c r="B123" s="1">
        <v>74337.526955326204</v>
      </c>
      <c r="C123" s="2">
        <v>109501.55648169786</v>
      </c>
      <c r="D123" s="2">
        <v>18586.85133330934</v>
      </c>
      <c r="E123" s="2">
        <v>476492.93008341792</v>
      </c>
      <c r="F123" s="2">
        <v>678918.86485375126</v>
      </c>
      <c r="G123" s="21"/>
      <c r="H123" s="29"/>
      <c r="I123" s="96" t="s">
        <v>156</v>
      </c>
      <c r="J123" s="108" t="s">
        <v>101</v>
      </c>
      <c r="K123" s="25"/>
      <c r="L123" s="21"/>
      <c r="M123" s="21"/>
      <c r="N123" s="21"/>
      <c r="O123" s="21"/>
      <c r="P123" s="21"/>
      <c r="Q123" s="27"/>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row>
    <row r="124" spans="1:78" s="125" customFormat="1" ht="24" customHeight="1" x14ac:dyDescent="0.2">
      <c r="A124" s="120"/>
      <c r="B124" s="1">
        <v>43297.097927745337</v>
      </c>
      <c r="C124" s="2">
        <v>681.02383426172833</v>
      </c>
      <c r="D124" s="2">
        <v>1360.6441612117551</v>
      </c>
      <c r="E124" s="2">
        <v>-8082.1982049912249</v>
      </c>
      <c r="F124" s="2">
        <v>37256.567718227598</v>
      </c>
      <c r="G124" s="21"/>
      <c r="H124" s="29"/>
      <c r="I124" s="96" t="s">
        <v>157</v>
      </c>
      <c r="J124" s="108" t="s">
        <v>159</v>
      </c>
      <c r="K124" s="25"/>
      <c r="L124" s="21"/>
      <c r="M124" s="21"/>
      <c r="N124" s="21"/>
      <c r="O124" s="21"/>
      <c r="P124" s="21"/>
      <c r="Q124" s="27"/>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row>
    <row r="125" spans="1:78" s="125" customFormat="1" ht="24" customHeight="1" x14ac:dyDescent="0.2">
      <c r="A125" s="120"/>
      <c r="B125" s="1">
        <v>43297.097927745337</v>
      </c>
      <c r="C125" s="2">
        <v>677.0450168624451</v>
      </c>
      <c r="D125" s="2">
        <v>1360.6441612117551</v>
      </c>
      <c r="E125" s="2">
        <v>-8082.1982049912249</v>
      </c>
      <c r="F125" s="2">
        <v>37252.588900828312</v>
      </c>
      <c r="G125" s="21"/>
      <c r="H125" s="29"/>
      <c r="I125" s="96" t="s">
        <v>102</v>
      </c>
      <c r="J125" s="108" t="s">
        <v>103</v>
      </c>
      <c r="K125" s="25"/>
      <c r="L125" s="21"/>
      <c r="M125" s="21"/>
      <c r="N125" s="21"/>
      <c r="O125" s="21"/>
      <c r="P125" s="21"/>
      <c r="Q125" s="27"/>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row>
    <row r="126" spans="1:78" s="125" customFormat="1" ht="24" customHeight="1" x14ac:dyDescent="0.2">
      <c r="A126" s="120"/>
      <c r="B126" s="1">
        <v>0</v>
      </c>
      <c r="C126" s="2">
        <v>3.9788173992831961</v>
      </c>
      <c r="D126" s="2">
        <v>0</v>
      </c>
      <c r="E126" s="2">
        <v>0</v>
      </c>
      <c r="F126" s="2">
        <v>3.9788173992831961</v>
      </c>
      <c r="G126" s="21"/>
      <c r="H126" s="21"/>
      <c r="I126" s="96" t="s">
        <v>104</v>
      </c>
      <c r="J126" s="108" t="s">
        <v>105</v>
      </c>
      <c r="K126" s="25"/>
      <c r="L126" s="21"/>
      <c r="M126" s="21"/>
      <c r="N126" s="21"/>
      <c r="O126" s="21"/>
      <c r="P126" s="21"/>
      <c r="Q126" s="27"/>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row>
    <row r="127" spans="1:78" s="125" customFormat="1" ht="24" customHeight="1" x14ac:dyDescent="0.2">
      <c r="A127" s="120"/>
      <c r="B127" s="106"/>
      <c r="C127" s="26"/>
      <c r="D127" s="26"/>
      <c r="E127" s="26"/>
      <c r="F127" s="26"/>
      <c r="G127" s="26"/>
      <c r="H127" s="59"/>
      <c r="I127" s="30" t="s">
        <v>151</v>
      </c>
      <c r="J127" s="109" t="s">
        <v>15</v>
      </c>
      <c r="K127" s="25"/>
      <c r="L127" s="21"/>
      <c r="M127" s="2">
        <v>540708.92081615911</v>
      </c>
      <c r="N127" s="61">
        <v>297590.15299999999</v>
      </c>
      <c r="O127" s="61">
        <v>11790.444</v>
      </c>
      <c r="P127" s="2">
        <v>56908.839434445392</v>
      </c>
      <c r="Q127" s="101">
        <v>174419.48438171379</v>
      </c>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row>
    <row r="128" spans="1:78" s="125" customFormat="1" ht="24" customHeight="1" x14ac:dyDescent="0.2">
      <c r="A128" s="120"/>
      <c r="B128" s="1">
        <v>-9814.9937344400787</v>
      </c>
      <c r="C128" s="2">
        <v>4161.0770000000002</v>
      </c>
      <c r="D128" s="3">
        <v>13.502000000000001</v>
      </c>
      <c r="E128" s="3">
        <v>3925.7730000000001</v>
      </c>
      <c r="F128" s="2">
        <v>-1714.6417344400779</v>
      </c>
      <c r="G128" s="3">
        <v>1714.6417344400791</v>
      </c>
      <c r="H128" s="2">
        <v>0</v>
      </c>
      <c r="I128" s="96" t="s">
        <v>145</v>
      </c>
      <c r="J128" s="97" t="s">
        <v>106</v>
      </c>
      <c r="K128" s="21"/>
      <c r="L128" s="21"/>
      <c r="M128" s="48"/>
      <c r="N128" s="48"/>
      <c r="O128" s="21"/>
      <c r="P128" s="21"/>
      <c r="Q128" s="27"/>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row>
    <row r="129" spans="1:78" s="125" customFormat="1" ht="24" customHeight="1" thickBot="1" x14ac:dyDescent="0.25">
      <c r="A129" s="120"/>
      <c r="B129" s="8" t="s">
        <v>173</v>
      </c>
      <c r="C129" s="9" t="s">
        <v>173</v>
      </c>
      <c r="D129" s="9" t="s">
        <v>173</v>
      </c>
      <c r="E129" s="9" t="s">
        <v>173</v>
      </c>
      <c r="F129" s="9">
        <v>-169568.94549412926</v>
      </c>
      <c r="G129" s="150">
        <v>169568.94549412551</v>
      </c>
      <c r="H129" s="9">
        <v>-3.7543941289186478E-9</v>
      </c>
      <c r="I129" s="110" t="s">
        <v>107</v>
      </c>
      <c r="J129" s="111" t="s">
        <v>108</v>
      </c>
      <c r="K129" s="53"/>
      <c r="L129" s="33"/>
      <c r="M129" s="33"/>
      <c r="N129" s="33"/>
      <c r="O129" s="33"/>
      <c r="P129" s="33"/>
      <c r="Q129" s="37"/>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row>
    <row r="130" spans="1:78" ht="13.5" thickTop="1" x14ac:dyDescent="0.2"/>
    <row r="131" spans="1:78" x14ac:dyDescent="0.2">
      <c r="B131" s="141" t="s">
        <v>166</v>
      </c>
      <c r="C131" s="142"/>
    </row>
    <row r="132" spans="1:78" x14ac:dyDescent="0.2">
      <c r="B132" s="144" t="s">
        <v>176</v>
      </c>
      <c r="C132" s="142" t="s">
        <v>178</v>
      </c>
    </row>
    <row r="133" spans="1:78" x14ac:dyDescent="0.2">
      <c r="B133" s="143" t="s">
        <v>167</v>
      </c>
      <c r="C133" s="142" t="s">
        <v>174</v>
      </c>
    </row>
    <row r="134" spans="1:78" x14ac:dyDescent="0.2">
      <c r="B134" s="144" t="s">
        <v>168</v>
      </c>
      <c r="C134" s="142" t="s">
        <v>175</v>
      </c>
    </row>
  </sheetData>
  <mergeCells count="100">
    <mergeCell ref="B108:H108"/>
    <mergeCell ref="I108:J111"/>
    <mergeCell ref="K108:Q108"/>
    <mergeCell ref="B97:Q97"/>
    <mergeCell ref="B107:Q107"/>
    <mergeCell ref="G109:G111"/>
    <mergeCell ref="L109:L111"/>
    <mergeCell ref="B120:Q120"/>
    <mergeCell ref="F109:F111"/>
    <mergeCell ref="H109:H111"/>
    <mergeCell ref="K109:K111"/>
    <mergeCell ref="M109:M111"/>
    <mergeCell ref="B109:B111"/>
    <mergeCell ref="C109:C111"/>
    <mergeCell ref="D109:D111"/>
    <mergeCell ref="E109:E111"/>
    <mergeCell ref="N109:N111"/>
    <mergeCell ref="O109:O111"/>
    <mergeCell ref="P109:P111"/>
    <mergeCell ref="Q109:Q111"/>
    <mergeCell ref="B112:Q112"/>
    <mergeCell ref="I93:J96"/>
    <mergeCell ref="K93:Q93"/>
    <mergeCell ref="B94:B96"/>
    <mergeCell ref="C94:C96"/>
    <mergeCell ref="D94:D96"/>
    <mergeCell ref="E94:E96"/>
    <mergeCell ref="F94:F96"/>
    <mergeCell ref="Q94:Q96"/>
    <mergeCell ref="H94:H96"/>
    <mergeCell ref="K94:K96"/>
    <mergeCell ref="M94:M96"/>
    <mergeCell ref="N94:N96"/>
    <mergeCell ref="O94:O96"/>
    <mergeCell ref="G94:G96"/>
    <mergeCell ref="B70:Q70"/>
    <mergeCell ref="P94:P96"/>
    <mergeCell ref="B66:H66"/>
    <mergeCell ref="I66:J69"/>
    <mergeCell ref="K66:Q66"/>
    <mergeCell ref="B67:B69"/>
    <mergeCell ref="C67:C69"/>
    <mergeCell ref="D67:D69"/>
    <mergeCell ref="E67:E69"/>
    <mergeCell ref="F67:F69"/>
    <mergeCell ref="H67:H69"/>
    <mergeCell ref="K67:K69"/>
    <mergeCell ref="M67:M69"/>
    <mergeCell ref="N67:N69"/>
    <mergeCell ref="O67:O69"/>
    <mergeCell ref="B93:H93"/>
    <mergeCell ref="B35:Q35"/>
    <mergeCell ref="P67:P69"/>
    <mergeCell ref="F32:F34"/>
    <mergeCell ref="H32:H34"/>
    <mergeCell ref="K32:K34"/>
    <mergeCell ref="M32:M34"/>
    <mergeCell ref="N32:N34"/>
    <mergeCell ref="G67:G69"/>
    <mergeCell ref="L67:L69"/>
    <mergeCell ref="B11:Q11"/>
    <mergeCell ref="B20:Q20"/>
    <mergeCell ref="E8:E10"/>
    <mergeCell ref="F8:F10"/>
    <mergeCell ref="H8:H10"/>
    <mergeCell ref="K8:K10"/>
    <mergeCell ref="M8:M10"/>
    <mergeCell ref="N8:N10"/>
    <mergeCell ref="Q8:Q10"/>
    <mergeCell ref="B19:J19"/>
    <mergeCell ref="B2:Q2"/>
    <mergeCell ref="B3:Q3"/>
    <mergeCell ref="B4:Q4"/>
    <mergeCell ref="B5:Q5"/>
    <mergeCell ref="B7:H7"/>
    <mergeCell ref="I7:J10"/>
    <mergeCell ref="K7:Q7"/>
    <mergeCell ref="B8:B10"/>
    <mergeCell ref="C8:C10"/>
    <mergeCell ref="D8:D10"/>
    <mergeCell ref="O8:O10"/>
    <mergeCell ref="P8:P10"/>
    <mergeCell ref="G8:G10"/>
    <mergeCell ref="L8:L10"/>
    <mergeCell ref="B84:Q84"/>
    <mergeCell ref="L94:L96"/>
    <mergeCell ref="B31:H31"/>
    <mergeCell ref="I31:J34"/>
    <mergeCell ref="K31:Q31"/>
    <mergeCell ref="B32:B34"/>
    <mergeCell ref="C32:C34"/>
    <mergeCell ref="L32:L34"/>
    <mergeCell ref="G32:G34"/>
    <mergeCell ref="Q67:Q69"/>
    <mergeCell ref="B55:Q55"/>
    <mergeCell ref="D32:D34"/>
    <mergeCell ref="E32:E34"/>
    <mergeCell ref="O32:O34"/>
    <mergeCell ref="P32:P34"/>
    <mergeCell ref="Q32:Q34"/>
  </mergeCells>
  <printOptions horizontalCentered="1"/>
  <pageMargins left="0" right="0" top="0" bottom="0" header="0" footer="0"/>
  <pageSetup paperSize="9" scale="46" orientation="landscape" r:id="rId1"/>
  <headerFooter alignWithMargins="0">
    <oddFooter>&amp;L&amp;F&amp;A&amp;C&amp;P of &amp;N</oddFooter>
  </headerFooter>
  <rowBreaks count="3" manualBreakCount="3">
    <brk id="30" max="16383" man="1"/>
    <brk id="65" max="16383" man="1"/>
    <brk id="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'2005'!Print_Titles</vt:lpstr>
      <vt:lpstr>'2006'!Print_Titles</vt:lpstr>
      <vt:lpstr>'2007'!Print_Titles</vt:lpstr>
      <vt:lpstr>'2008'!Print_Titles</vt:lpstr>
      <vt:lpstr>'2009'!Print_Titles</vt:lpstr>
      <vt:lpstr>'2010'!Print_Titles</vt:lpstr>
      <vt:lpstr>'2011'!Print_Titles</vt:lpstr>
      <vt:lpstr>'2012'!Print_Titles</vt:lpstr>
      <vt:lpstr>'2013'!Print_Titles</vt:lpstr>
      <vt:lpstr>'2014'!Print_Titles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Leonidas Akritidis</dc:creator>
  <cp:lastModifiedBy>Dusko Bumbic</cp:lastModifiedBy>
  <cp:lastPrinted>2009-01-29T10:54:32Z</cp:lastPrinted>
  <dcterms:created xsi:type="dcterms:W3CDTF">2006-05-19T09:14:58Z</dcterms:created>
  <dcterms:modified xsi:type="dcterms:W3CDTF">2023-11-29T12:21:09Z</dcterms:modified>
</cp:coreProperties>
</file>