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0" yWindow="0" windowWidth="23970" windowHeight="11010"/>
  </bookViews>
  <sheets>
    <sheet name="Earnings" sheetId="38" r:id="rId1"/>
    <sheet name=" 1gr" sheetId="15" r:id="rId2"/>
    <sheet name="2t" sheetId="35" r:id="rId3"/>
    <sheet name="3t" sheetId="16" r:id="rId4"/>
    <sheet name="4gr" sheetId="25" r:id="rId5"/>
    <sheet name="5t" sheetId="26" r:id="rId6"/>
    <sheet name="6gr" sheetId="34" r:id="rId7"/>
    <sheet name="7t" sheetId="36" r:id="rId8"/>
    <sheet name="8t" sheetId="37" r:id="rId9"/>
  </sheets>
  <externalReferences>
    <externalReference r:id="rId10"/>
  </externalReferences>
  <definedNames>
    <definedName name="GGG">2007</definedName>
    <definedName name="KV">#REF!</definedName>
    <definedName name="MMM">9</definedName>
    <definedName name="PEPS01">[1]PEPS01!$A$1:$M$53</definedName>
  </definedNames>
  <calcPr calcId="162913"/>
</workbook>
</file>

<file path=xl/calcChain.xml><?xml version="1.0" encoding="utf-8"?>
<calcChain xmlns="http://schemas.openxmlformats.org/spreadsheetml/2006/main">
  <c r="F5" i="15" l="1"/>
  <c r="F18" i="15"/>
  <c r="F17" i="15"/>
  <c r="F6" i="15"/>
  <c r="F7" i="15"/>
  <c r="F8" i="15"/>
  <c r="F9" i="15"/>
  <c r="F10" i="15"/>
  <c r="F11" i="15"/>
  <c r="F12" i="15"/>
  <c r="F13" i="15"/>
  <c r="F14" i="15"/>
  <c r="F15" i="15"/>
  <c r="F16" i="15"/>
</calcChain>
</file>

<file path=xl/sharedStrings.xml><?xml version="1.0" encoding="utf-8"?>
<sst xmlns="http://schemas.openxmlformats.org/spreadsheetml/2006/main" count="579" uniqueCount="202">
  <si>
    <t>Прерађивачка индустрија</t>
  </si>
  <si>
    <t>Грађевинарство</t>
  </si>
  <si>
    <t>Образовање</t>
  </si>
  <si>
    <t>Мушкарци</t>
  </si>
  <si>
    <t>Жене</t>
  </si>
  <si>
    <t>Старосне пензије</t>
  </si>
  <si>
    <t>Инвалидске пензије</t>
  </si>
  <si>
    <t xml:space="preserve">Жене </t>
  </si>
  <si>
    <t xml:space="preserve">Мушкарци </t>
  </si>
  <si>
    <t>Запослени</t>
  </si>
  <si>
    <t xml:space="preserve">Број жена корисника на 100 мушкараца корисника </t>
  </si>
  <si>
    <t>Просечна старост корисника</t>
  </si>
  <si>
    <t xml:space="preserve">Просечна пензија жена у односу на просечну пензију мушкараца </t>
  </si>
  <si>
    <t xml:space="preserve">Инвалидске пензије </t>
  </si>
  <si>
    <t>Број нових корисника</t>
  </si>
  <si>
    <t>Просечна пензија (РСД)</t>
  </si>
  <si>
    <t>Просечна старост</t>
  </si>
  <si>
    <t>Просечан стаж</t>
  </si>
  <si>
    <t xml:space="preserve"> </t>
  </si>
  <si>
    <t>мушкарци</t>
  </si>
  <si>
    <t>жене</t>
  </si>
  <si>
    <t>Број пензија</t>
  </si>
  <si>
    <t>Навршене године живота</t>
  </si>
  <si>
    <t>Рударство</t>
  </si>
  <si>
    <t>Снабдевање електричном енергијом, гасом и паром</t>
  </si>
  <si>
    <t>Снабдевање водом и управљање отпадним водама</t>
  </si>
  <si>
    <t>Трговина на велико и мало и поправка моторних возила</t>
  </si>
  <si>
    <t>Саобраћај и складиштење</t>
  </si>
  <si>
    <t>Услуге смештаја и исхране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</si>
  <si>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</si>
  <si>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</si>
  <si>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</si>
  <si>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Административне и помоћне услужне делатности</t>
  </si>
  <si>
    <t>Здравствена и социјална заштита</t>
  </si>
  <si>
    <t>Уметност; забава и рекреација</t>
  </si>
  <si>
    <t>Остале услужне делатности</t>
  </si>
  <si>
    <t>Старосне
пензије</t>
  </si>
  <si>
    <t>Инвалидске
пензије</t>
  </si>
  <si>
    <t>Самосталне делатности</t>
  </si>
  <si>
    <t>Пољопривредници</t>
  </si>
  <si>
    <t xml:space="preserve">жене </t>
  </si>
  <si>
    <t xml:space="preserve">мушкарци </t>
  </si>
  <si>
    <t>Сектори делатности</t>
  </si>
  <si>
    <t>Година</t>
  </si>
  <si>
    <t>Корисници пензија</t>
  </si>
  <si>
    <t>Све категорије</t>
  </si>
  <si>
    <t>Просечна годишња зарада</t>
  </si>
  <si>
    <t>Облик својине</t>
  </si>
  <si>
    <t>Приватна својина</t>
  </si>
  <si>
    <t>Државна својина</t>
  </si>
  <si>
    <t>Групе занимања</t>
  </si>
  <si>
    <t>Руководиоци (директори), функционери и законодавци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</si>
  <si>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</si>
  <si>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</si>
  <si>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</si>
  <si>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</si>
  <si>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Занатлије и сродни</t>
  </si>
  <si>
    <t>Руковаоци машинама и постројењима, монтери и возачи</t>
  </si>
  <si>
    <t>Једноставна занимања</t>
  </si>
  <si>
    <t>Степен образовања</t>
  </si>
  <si>
    <t>Без школе, непотпуна основна школа или основно образовање</t>
  </si>
  <si>
    <t>Средње образовање</t>
  </si>
  <si>
    <t>Високо образовање, магистарске или докторске студије</t>
  </si>
  <si>
    <t>Старосне групе</t>
  </si>
  <si>
    <t>15⎼29 год.</t>
  </si>
  <si>
    <t>30⎼39</t>
  </si>
  <si>
    <t>40⎼49</t>
  </si>
  <si>
    <t>50⎼59</t>
  </si>
  <si>
    <t>60 и више год.</t>
  </si>
  <si>
    <t>Величина пословног субјекта</t>
  </si>
  <si>
    <t>10⎼49 запослених</t>
  </si>
  <si>
    <t>50⎼249</t>
  </si>
  <si>
    <t>250⎼499</t>
  </si>
  <si>
    <t>500⎼999</t>
  </si>
  <si>
    <t>1000 и више запослених</t>
  </si>
  <si>
    <t>Платни јаз између жена и мушкараца</t>
  </si>
  <si>
    <t>Women</t>
  </si>
  <si>
    <t>Men</t>
  </si>
  <si>
    <t>Year</t>
  </si>
  <si>
    <t>Average annual earnings</t>
  </si>
  <si>
    <t>Median annual earnings</t>
  </si>
  <si>
    <t>Sections of activities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</si>
  <si>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</si>
  <si>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</si>
  <si>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</si>
  <si>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</si>
  <si>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</si>
  <si>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</si>
  <si>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</si>
  <si>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</si>
  <si>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</si>
  <si>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</si>
  <si>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</si>
  <si>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</si>
  <si>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</si>
  <si>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</si>
  <si>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</si>
  <si>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</si>
  <si>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</si>
  <si>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Age groups</t>
  </si>
  <si>
    <t>15⎼29 years</t>
  </si>
  <si>
    <t>60 or more years</t>
  </si>
  <si>
    <t>Level of education</t>
  </si>
  <si>
    <t>No education, incomplete primary school or primary education</t>
  </si>
  <si>
    <t>Secondary education</t>
  </si>
  <si>
    <t>College, I level of university or expert studies</t>
  </si>
  <si>
    <t xml:space="preserve">Higher education, master and doctoral studies </t>
  </si>
  <si>
    <t>Occupational groups</t>
  </si>
  <si>
    <t>Managers</t>
  </si>
  <si>
    <t>Professionals</t>
  </si>
  <si>
    <t>Technicians and associate professionals</t>
  </si>
  <si>
    <t>Clerical support workers</t>
  </si>
  <si>
    <t>Service and sales workers</t>
  </si>
  <si>
    <t>Craft and related trades workers</t>
  </si>
  <si>
    <t>Plant and machine operators and assemblers</t>
  </si>
  <si>
    <t>Elementary occupations</t>
  </si>
  <si>
    <t>Type of ownership</t>
  </si>
  <si>
    <t>Private ownership</t>
  </si>
  <si>
    <t>Public ownership</t>
  </si>
  <si>
    <t>10⎼49 employees</t>
  </si>
  <si>
    <t>1000 or more employees</t>
  </si>
  <si>
    <t xml:space="preserve">Women beneficiaries per 100 men beneficiaries  </t>
  </si>
  <si>
    <t>Average age of beneficiaries</t>
  </si>
  <si>
    <t xml:space="preserve">Average pension of women compred to average pension of men </t>
  </si>
  <si>
    <t>All pensioner categories</t>
  </si>
  <si>
    <t>Old-age pensions</t>
  </si>
  <si>
    <t>Disability pensions</t>
  </si>
  <si>
    <t>Employed</t>
  </si>
  <si>
    <t>Independent profession</t>
  </si>
  <si>
    <t>Farmers</t>
  </si>
  <si>
    <t>Number of new beneficiaries</t>
  </si>
  <si>
    <t xml:space="preserve">Average pension (RSD) </t>
  </si>
  <si>
    <t>Average age</t>
  </si>
  <si>
    <t>Average years worked</t>
  </si>
  <si>
    <t>Pension beneficiaries</t>
  </si>
  <si>
    <t>Number of pensions</t>
  </si>
  <si>
    <t xml:space="preserve">Years of life </t>
  </si>
  <si>
    <t xml:space="preserve">Average number of years of claiming the right to a pension </t>
  </si>
  <si>
    <t>Old-age
pensions</t>
  </si>
  <si>
    <t>Извор: Статистика зарада, РЗС.</t>
  </si>
  <si>
    <t>Source: Earnings statistics, SORS.</t>
  </si>
  <si>
    <t xml:space="preserve">Извор: Републички фонд за пензијско и инвалидско осигурање. </t>
  </si>
  <si>
    <t xml:space="preserve">Source: Republic Pension and Disability Insurance Fund.  </t>
  </si>
  <si>
    <t>Gender pay gap</t>
  </si>
  <si>
    <t>зарада жена у односу на зараду мушкараца, %</t>
  </si>
  <si>
    <t>Виша школа, I степен факултета, стручне студије</t>
  </si>
  <si>
    <t>Просечан број година коришћења права на пензију</t>
  </si>
  <si>
    <t>Women to men earnings ratio, %</t>
  </si>
  <si>
    <t>Size of enterprise</t>
  </si>
  <si>
    <t>All categories</t>
  </si>
  <si>
    <t>Independent activities</t>
  </si>
  <si>
    <t xml:space="preserve">Skilled agricultural, forestry and fishery workers </t>
  </si>
  <si>
    <t>Пољопривредници, шумари, рибари и сродни</t>
  </si>
  <si>
    <t xml:space="preserve"> Корисници пензија по категоријама, према врсти пензије, просечној старости и полу, 2019.</t>
  </si>
  <si>
    <t>Average pensions of all categories of insurance, by type of pension and sex of beneficiaries, 2019 (RSD thousand)</t>
  </si>
  <si>
    <t xml:space="preserve"> Нови корисници пензија према полу, 2019.</t>
  </si>
  <si>
    <t>New pension beneficiaries, by sex, 2019</t>
  </si>
  <si>
    <t>Платни јаз и учешће запослених са ниским зарадама у укупном броју запослених по полу, 2018. (%)</t>
  </si>
  <si>
    <t>Source: Structure of Earnings Survey, SORS.</t>
  </si>
  <si>
    <t>Извор:Истраживање о структури зарада, РЗС.</t>
  </si>
  <si>
    <t>Стручне, научне, иновационе и техничке делатности</t>
  </si>
  <si>
    <t>Државна управа, одбрана и обавезно социјално осигурање</t>
  </si>
  <si>
    <t>Public administration and defence; compulsory social security</t>
  </si>
  <si>
    <t>Просечна годишња зарада и медијана годишње зараде према делатностима и полу, 2018. (у хиљадама РСД)</t>
  </si>
  <si>
    <t>Average annual earnings and median annual earnings by sections of activities and sex, 2018 (RSD thousand)</t>
  </si>
  <si>
    <t>Медијана годишње зараде</t>
  </si>
  <si>
    <r>
      <t>Gender pay gap and low-wage earners as proportion of all employees by sex,</t>
    </r>
    <r>
      <rPr>
        <b/>
        <sz val="10"/>
        <color indexed="62"/>
        <rFont val="Arial"/>
        <family val="2"/>
      </rPr>
      <t xml:space="preserve">  </t>
    </r>
    <r>
      <rPr>
        <b/>
        <sz val="10"/>
        <rFont val="Arial"/>
        <family val="2"/>
      </rPr>
      <t>2018 (%)</t>
    </r>
  </si>
  <si>
    <r>
      <t>Pension beneficiaries</t>
    </r>
    <r>
      <rPr>
        <b/>
        <sz val="10"/>
        <color indexed="8"/>
        <rFont val="Arial"/>
        <family val="2"/>
      </rPr>
      <t xml:space="preserve"> by categories, pension type, average age and sex, </t>
    </r>
    <r>
      <rPr>
        <b/>
        <sz val="10"/>
        <rFont val="Arial"/>
        <family val="2"/>
      </rPr>
      <t>2019</t>
    </r>
  </si>
  <si>
    <r>
      <t>Просечне зараде запослених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238"/>
      </rPr>
      <t>према полу, 2006–2019.</t>
    </r>
    <r>
      <rPr>
        <sz val="10"/>
        <color indexed="8"/>
        <rFont val="Arial"/>
        <family val="2"/>
        <charset val="238"/>
      </rPr>
      <t xml:space="preserve"> (у хиљадама РСД)</t>
    </r>
  </si>
  <si>
    <r>
      <t xml:space="preserve">Average earnings of employeеs by sex, 2006–2019 </t>
    </r>
    <r>
      <rPr>
        <sz val="10"/>
        <color indexed="8"/>
        <rFont val="Arial"/>
        <family val="2"/>
      </rPr>
      <t xml:space="preserve"> (RSD thousand)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</si>
  <si>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Под запосленима са ниском зарадом сматрају се лица која зарађују мање или једнако 2/3 медијане зараде по часу.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</si>
  <si>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Нису обухваћена запослена лица у пословним субјектима са мање од 10 запослених, као ни запослени у сектору Пољопривреда, шумарство и рибарство.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</si>
  <si>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Low-wage earners are persons who earn less or equal to 2/3 of the median hourly earnings.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</si>
  <si>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employees in enterprises employing less than 10 employees, as well as the employees in section Agriculture, forestry and fishing were not included in the survey.</t>
    </r>
  </si>
  <si>
    <r>
      <t>Учешће запослених са ниским зарадама у укупном броју запослених</t>
    </r>
    <r>
      <rPr>
        <vertAlign val="superscript"/>
        <sz val="10"/>
        <color indexed="10"/>
        <rFont val="Arial"/>
        <family val="2"/>
      </rPr>
      <t>1</t>
    </r>
  </si>
  <si>
    <r>
      <t xml:space="preserve">Low-wage earners as a proportion of all employees </t>
    </r>
    <r>
      <rPr>
        <vertAlign val="superscript"/>
        <sz val="10"/>
        <color indexed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</si>
  <si>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Нису обухваћена лица у пословним субјектима са мање од 10 запослених, као ни запослени у сектору Пољопривреда, шумарство и рибарство.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</si>
  <si>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employees in enterprises employing less than 10 employees, as well as the employees in section Agriculture, forestry and fishing were not included in the survey.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</si>
  <si>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Од 1. јануара 2008. обједињени су фондови пензијског осигурања запослених, самосталних делатности и пољопривредника, а од 1. јануара 2012. године категорија запослених обухвата и професионална војна лица.</t>
    </r>
  </si>
  <si>
    <r>
      <t xml:space="preserve">1 </t>
    </r>
    <r>
      <rPr>
        <sz val="10"/>
        <rFont val="Arial"/>
        <family val="2"/>
      </rPr>
      <t>As of 1 January 2008, pension insurance funds for employees, independent activities and farmers have ben unified, and from 1 January 2012, category of professional military officers is included.</t>
    </r>
  </si>
  <si>
    <r>
      <t>Укупно</t>
    </r>
    <r>
      <rPr>
        <b/>
        <vertAlign val="superscript"/>
        <sz val="10"/>
        <color indexed="10"/>
        <rFont val="Arial"/>
        <family val="2"/>
      </rPr>
      <t>2</t>
    </r>
  </si>
  <si>
    <r>
      <t xml:space="preserve">Total </t>
    </r>
    <r>
      <rPr>
        <b/>
        <vertAlign val="superscript"/>
        <sz val="10"/>
        <color indexed="10"/>
        <rFont val="Arial"/>
        <family val="2"/>
      </rPr>
      <t>2</t>
    </r>
  </si>
  <si>
    <r>
      <t>2018</t>
    </r>
    <r>
      <rPr>
        <sz val="10"/>
        <color indexed="10"/>
        <rFont val="Calibri"/>
        <family val="2"/>
      </rPr>
      <t>¹</t>
    </r>
  </si>
  <si>
    <t xml:space="preserve">¹ Прекид серије - Просечне зараде су израчунате на основу података добијених из евиденције Пореске управе (електронска пореска пријава ППП-ПД) и обухваћене су зараде свих запослених.  До 2018. године подаци се односе на зараде запослених код правних лица. </t>
  </si>
  <si>
    <t>¹ Break of the time series - Average salaries are calculated on the basis of data obtained from the records of the Tax Administration (electronic tax return PPP-PD) and include the salaries and wages of all employees. Until 2018, the data refer to the salaries and wages of employees of legal entities.</t>
  </si>
  <si>
    <t>8.5.1</t>
  </si>
  <si>
    <t>Prosečna zarada žena i muškaraca po satu</t>
  </si>
  <si>
    <t>Average hourly earnings of female and male employees</t>
  </si>
  <si>
    <t>број</t>
  </si>
  <si>
    <t>%</t>
  </si>
  <si>
    <t>-</t>
  </si>
  <si>
    <t>Number</t>
  </si>
  <si>
    <t xml:space="preserve">Корисници пензија којима је престало право на пензију због смрти, према врсти пензије и полу, 2019.        </t>
  </si>
  <si>
    <t>Stopped pension entitlements due to death of beneficiaries, by type of pension and sex, 2019</t>
  </si>
  <si>
    <r>
      <t xml:space="preserve">Просечне зараде запослених према полу, 2006–2019. </t>
    </r>
    <r>
      <rPr>
        <sz val="10"/>
        <color indexed="8"/>
        <rFont val="Arial"/>
        <family val="2"/>
      </rPr>
      <t>(у хиљадама РСД)</t>
    </r>
  </si>
  <si>
    <r>
      <t>Average earnings of employeеs by sex, 2006–2019.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(RSD thousand)</t>
    </r>
  </si>
  <si>
    <t>Просечне пензије свих категорија осигураника према врсти пензије и полу корисника, 2019. (у хиљадама РСД)</t>
  </si>
  <si>
    <t>Циљви одрживог развоја</t>
  </si>
  <si>
    <r>
      <t>Укупно</t>
    </r>
    <r>
      <rPr>
        <vertAlign val="superscript"/>
        <sz val="10"/>
        <rFont val="Arial"/>
        <family val="2"/>
      </rPr>
      <t>1</t>
    </r>
  </si>
  <si>
    <r>
      <t xml:space="preserve">Total </t>
    </r>
    <r>
      <rPr>
        <vertAlign val="superscript"/>
        <sz val="10"/>
        <rFont val="Arial"/>
        <family val="2"/>
      </rPr>
      <t>1</t>
    </r>
  </si>
  <si>
    <r>
      <t>Корисници пензија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свих категорија осигураника према врсти пензије и полу, 2019. (у хиљадама) </t>
    </r>
  </si>
  <si>
    <r>
      <t>Pension beneficiaries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of all categories of insurance, by type of pension and sex, 2019 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</si>
</sst>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  <charset val="238"/>
    </font>
    <font>
      <b/>
      <sz val="10"/>
      <color indexed="62"/>
      <name val="Arial"/>
      <family val="2"/>
    </font>
    <font>
      <sz val="10"/>
      <color indexed="10"/>
      <name val="Calibri"/>
      <family val="2"/>
    </font>
    <font>
      <vertAlign val="superscript"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b/>
      <sz val="8"/>
      <color indexed="61"/>
      <name val="Arial"/>
      <family val="2"/>
      <charset val="238"/>
    </font>
    <font>
      <b/>
      <sz val="10"/>
      <color indexed="6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4" fillId="0" borderId="0"/>
    <xf numFmtId="0" fontId="21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0" applyFont="1" applyFill="1"/>
    <xf numFmtId="0" fontId="4" fillId="0" borderId="0" xfId="0" applyFont="1"/>
    <xf numFmtId="0" fontId="22" fillId="0" borderId="0" xfId="0" applyFont="1"/>
    <xf numFmtId="0" fontId="6" fillId="0" borderId="0" xfId="0" applyFont="1" applyFill="1"/>
    <xf numFmtId="0" fontId="23" fillId="0" borderId="0" xfId="0" applyFont="1" applyFill="1"/>
    <xf numFmtId="0" fontId="24" fillId="0" borderId="0" xfId="0" applyFont="1"/>
    <xf numFmtId="0" fontId="4" fillId="2" borderId="0" xfId="0" applyFont="1" applyFill="1" applyAlignment="1">
      <alignment horizontal="right" wrapText="1"/>
    </xf>
    <xf numFmtId="0" fontId="25" fillId="0" borderId="0" xfId="0" applyFont="1" applyFill="1" applyAlignment="1">
      <alignment horizontal="center" wrapText="1"/>
    </xf>
    <xf numFmtId="0" fontId="3" fillId="0" borderId="1" xfId="2" applyFont="1" applyBorder="1" applyAlignment="1"/>
    <xf numFmtId="0" fontId="3" fillId="0" borderId="0" xfId="2" applyFont="1" applyBorder="1" applyAlignment="1"/>
    <xf numFmtId="0" fontId="4" fillId="3" borderId="0" xfId="2" applyFont="1" applyFill="1"/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6" fillId="0" borderId="0" xfId="2" applyFont="1"/>
    <xf numFmtId="0" fontId="4" fillId="0" borderId="0" xfId="2" applyFont="1"/>
    <xf numFmtId="0" fontId="5" fillId="0" borderId="0" xfId="2" applyFont="1" applyBorder="1" applyAlignment="1">
      <alignment vertical="center"/>
    </xf>
    <xf numFmtId="0" fontId="4" fillId="0" borderId="0" xfId="2" applyFont="1" applyBorder="1"/>
    <xf numFmtId="164" fontId="4" fillId="0" borderId="0" xfId="0" applyNumberFormat="1" applyFont="1"/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64" fontId="26" fillId="0" borderId="0" xfId="4" applyNumberFormat="1" applyFont="1" applyFill="1" applyBorder="1" applyAlignment="1">
      <alignment horizontal="right" wrapText="1"/>
    </xf>
    <xf numFmtId="0" fontId="4" fillId="0" borderId="0" xfId="0" applyFont="1" applyAlignment="1"/>
    <xf numFmtId="164" fontId="4" fillId="0" borderId="0" xfId="0" applyNumberFormat="1" applyFont="1" applyAlignment="1"/>
    <xf numFmtId="0" fontId="4" fillId="0" borderId="5" xfId="0" applyFont="1" applyFill="1" applyBorder="1" applyAlignment="1">
      <alignment wrapText="1"/>
    </xf>
    <xf numFmtId="0" fontId="4" fillId="0" borderId="0" xfId="0" applyFont="1" applyFill="1" applyAlignment="1"/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" fontId="4" fillId="0" borderId="5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3" borderId="0" xfId="0" applyNumberFormat="1" applyFont="1" applyFill="1"/>
    <xf numFmtId="1" fontId="4" fillId="0" borderId="0" xfId="0" applyNumberFormat="1" applyFont="1" applyFill="1"/>
    <xf numFmtId="1" fontId="4" fillId="0" borderId="11" xfId="0" applyNumberFormat="1" applyFont="1" applyBorder="1"/>
    <xf numFmtId="1" fontId="4" fillId="0" borderId="10" xfId="0" applyNumberFormat="1" applyFont="1" applyBorder="1"/>
    <xf numFmtId="166" fontId="4" fillId="0" borderId="0" xfId="0" applyNumberFormat="1" applyFont="1" applyFill="1"/>
    <xf numFmtId="0" fontId="26" fillId="2" borderId="6" xfId="0" applyFont="1" applyFill="1" applyBorder="1" applyAlignment="1">
      <alignment vertical="center" wrapText="1"/>
    </xf>
    <xf numFmtId="1" fontId="4" fillId="0" borderId="6" xfId="0" applyNumberFormat="1" applyFont="1" applyFill="1" applyBorder="1"/>
    <xf numFmtId="1" fontId="4" fillId="0" borderId="0" xfId="0" applyNumberFormat="1" applyFont="1" applyFill="1" applyBorder="1"/>
    <xf numFmtId="1" fontId="4" fillId="0" borderId="8" xfId="0" applyNumberFormat="1" applyFont="1" applyFill="1" applyBorder="1"/>
    <xf numFmtId="0" fontId="4" fillId="0" borderId="6" xfId="0" applyFont="1" applyFill="1" applyBorder="1"/>
    <xf numFmtId="1" fontId="4" fillId="0" borderId="8" xfId="0" applyNumberFormat="1" applyFont="1" applyBorder="1"/>
    <xf numFmtId="1" fontId="4" fillId="0" borderId="0" xfId="0" applyNumberFormat="1" applyFont="1" applyBorder="1"/>
    <xf numFmtId="1" fontId="4" fillId="0" borderId="6" xfId="0" applyNumberFormat="1" applyFont="1" applyBorder="1"/>
    <xf numFmtId="0" fontId="26" fillId="0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1" fontId="4" fillId="0" borderId="12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4" fillId="0" borderId="14" xfId="0" applyNumberFormat="1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4" fillId="0" borderId="0" xfId="2" applyFont="1" applyFill="1"/>
    <xf numFmtId="0" fontId="27" fillId="0" borderId="0" xfId="2" applyFont="1" applyFill="1" applyBorder="1" applyAlignment="1"/>
    <xf numFmtId="0" fontId="26" fillId="0" borderId="0" xfId="2" applyFont="1" applyAlignment="1">
      <alignment wrapText="1"/>
    </xf>
    <xf numFmtId="0" fontId="27" fillId="0" borderId="0" xfId="2" applyFont="1" applyBorder="1" applyAlignment="1">
      <alignment wrapText="1"/>
    </xf>
    <xf numFmtId="0" fontId="22" fillId="0" borderId="0" xfId="2" applyFont="1" applyBorder="1" applyAlignment="1">
      <alignment wrapText="1"/>
    </xf>
    <xf numFmtId="3" fontId="4" fillId="0" borderId="4" xfId="2" applyNumberFormat="1" applyFont="1" applyFill="1" applyBorder="1" applyAlignment="1">
      <alignment wrapText="1"/>
    </xf>
    <xf numFmtId="3" fontId="4" fillId="0" borderId="0" xfId="2" applyNumberFormat="1" applyFont="1" applyFill="1" applyAlignment="1">
      <alignment wrapText="1"/>
    </xf>
    <xf numFmtId="0" fontId="4" fillId="0" borderId="0" xfId="2" applyFont="1" applyFill="1" applyAlignment="1">
      <alignment wrapText="1"/>
    </xf>
    <xf numFmtId="3" fontId="4" fillId="0" borderId="0" xfId="2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left" wrapText="1"/>
    </xf>
    <xf numFmtId="0" fontId="4" fillId="0" borderId="0" xfId="2" applyFont="1" applyFill="1" applyBorder="1"/>
    <xf numFmtId="3" fontId="4" fillId="0" borderId="4" xfId="2" applyNumberFormat="1" applyFont="1" applyBorder="1" applyAlignment="1">
      <alignment wrapText="1"/>
    </xf>
    <xf numFmtId="0" fontId="4" fillId="0" borderId="4" xfId="2" applyFont="1" applyBorder="1" applyAlignment="1">
      <alignment horizontal="center" vertical="center"/>
    </xf>
    <xf numFmtId="3" fontId="4" fillId="0" borderId="0" xfId="2" applyNumberFormat="1" applyFont="1" applyBorder="1" applyAlignment="1">
      <alignment wrapText="1"/>
    </xf>
    <xf numFmtId="3" fontId="4" fillId="0" borderId="0" xfId="2" applyNumberFormat="1" applyFont="1" applyFill="1" applyBorder="1" applyAlignment="1">
      <alignment wrapText="1"/>
    </xf>
    <xf numFmtId="164" fontId="4" fillId="0" borderId="0" xfId="2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" xfId="2" applyFont="1" applyBorder="1"/>
    <xf numFmtId="3" fontId="4" fillId="0" borderId="0" xfId="2" applyNumberFormat="1" applyFont="1" applyBorder="1" applyAlignment="1">
      <alignment horizontal="center" wrapText="1"/>
    </xf>
    <xf numFmtId="3" fontId="4" fillId="0" borderId="18" xfId="2" applyNumberFormat="1" applyFont="1" applyBorder="1" applyAlignment="1">
      <alignment wrapText="1"/>
    </xf>
    <xf numFmtId="3" fontId="4" fillId="0" borderId="18" xfId="2" applyNumberFormat="1" applyFont="1" applyBorder="1" applyAlignment="1">
      <alignment horizontal="center" wrapText="1"/>
    </xf>
    <xf numFmtId="0" fontId="6" fillId="0" borderId="0" xfId="2" applyFont="1" applyAlignment="1">
      <alignment vertical="center"/>
    </xf>
    <xf numFmtId="0" fontId="6" fillId="0" borderId="0" xfId="2" applyFont="1" applyBorder="1" applyAlignment="1"/>
    <xf numFmtId="3" fontId="4" fillId="0" borderId="4" xfId="2" applyNumberFormat="1" applyFont="1" applyBorder="1" applyAlignment="1">
      <alignment horizontal="center" wrapText="1"/>
    </xf>
    <xf numFmtId="3" fontId="4" fillId="0" borderId="0" xfId="2" applyNumberFormat="1" applyFont="1" applyBorder="1" applyAlignment="1"/>
    <xf numFmtId="0" fontId="4" fillId="0" borderId="0" xfId="2" applyFont="1" applyBorder="1" applyAlignment="1"/>
    <xf numFmtId="0" fontId="4" fillId="0" borderId="0" xfId="2" applyFont="1" applyAlignment="1"/>
    <xf numFmtId="0" fontId="4" fillId="0" borderId="4" xfId="2" applyFont="1" applyFill="1" applyBorder="1"/>
    <xf numFmtId="0" fontId="6" fillId="0" borderId="0" xfId="2" applyFont="1" applyFill="1"/>
    <xf numFmtId="3" fontId="4" fillId="0" borderId="1" xfId="2" applyNumberFormat="1" applyFont="1" applyBorder="1" applyAlignment="1">
      <alignment wrapText="1"/>
    </xf>
    <xf numFmtId="1" fontId="4" fillId="0" borderId="0" xfId="2" applyNumberFormat="1" applyFont="1" applyBorder="1" applyAlignment="1">
      <alignment wrapText="1"/>
    </xf>
    <xf numFmtId="1" fontId="4" fillId="0" borderId="0" xfId="2" applyNumberFormat="1" applyFont="1" applyFill="1"/>
    <xf numFmtId="1" fontId="4" fillId="0" borderId="0" xfId="2" applyNumberFormat="1" applyFont="1" applyFill="1" applyBorder="1"/>
    <xf numFmtId="1" fontId="4" fillId="0" borderId="0" xfId="2" applyNumberFormat="1" applyFont="1" applyBorder="1" applyAlignment="1">
      <alignment horizontal="right" wrapText="1"/>
    </xf>
    <xf numFmtId="1" fontId="4" fillId="0" borderId="18" xfId="2" applyNumberFormat="1" applyFont="1" applyBorder="1" applyAlignment="1">
      <alignment horizontal="right" wrapText="1"/>
    </xf>
    <xf numFmtId="0" fontId="4" fillId="0" borderId="19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wrapText="1"/>
    </xf>
    <xf numFmtId="3" fontId="3" fillId="0" borderId="0" xfId="2" applyNumberFormat="1" applyFont="1" applyBorder="1" applyAlignment="1">
      <alignment horizontal="center" wrapText="1"/>
    </xf>
    <xf numFmtId="3" fontId="5" fillId="0" borderId="0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0" fontId="28" fillId="0" borderId="0" xfId="0" applyFont="1"/>
    <xf numFmtId="3" fontId="4" fillId="3" borderId="0" xfId="2" applyNumberFormat="1" applyFont="1" applyFill="1" applyBorder="1" applyAlignment="1">
      <alignment wrapText="1"/>
    </xf>
    <xf numFmtId="0" fontId="22" fillId="0" borderId="0" xfId="0" applyFont="1" applyFill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/>
    </xf>
    <xf numFmtId="0" fontId="25" fillId="0" borderId="0" xfId="0" applyFont="1" applyFill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2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20" xfId="0" applyFont="1" applyFill="1" applyBorder="1" applyAlignment="1">
      <alignment horizontal="center"/>
    </xf>
    <xf numFmtId="3" fontId="2" fillId="0" borderId="0" xfId="2" applyNumberFormat="1" applyFont="1" applyBorder="1" applyAlignment="1">
      <alignment wrapText="1"/>
    </xf>
    <xf numFmtId="3" fontId="2" fillId="0" borderId="0" xfId="2" applyNumberFormat="1" applyFont="1" applyBorder="1" applyAlignment="1">
      <alignment horizontal="center" wrapText="1"/>
    </xf>
    <xf numFmtId="0" fontId="2" fillId="0" borderId="0" xfId="2" applyFont="1" applyBorder="1"/>
    <xf numFmtId="0" fontId="2" fillId="0" borderId="0" xfId="2" applyFont="1" applyFill="1" applyBorder="1"/>
    <xf numFmtId="0" fontId="6" fillId="0" borderId="0" xfId="2" applyFont="1" applyAlignment="1"/>
    <xf numFmtId="0" fontId="5" fillId="0" borderId="0" xfId="2" applyFont="1" applyFill="1" applyAlignment="1"/>
    <xf numFmtId="0" fontId="22" fillId="4" borderId="0" xfId="0" applyFont="1" applyFill="1"/>
    <xf numFmtId="0" fontId="4" fillId="4" borderId="0" xfId="0" applyFont="1" applyFill="1"/>
    <xf numFmtId="16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6" fillId="0" borderId="0" xfId="2" applyFont="1" applyBorder="1" applyAlignment="1">
      <alignment horizontal="center" wrapText="1"/>
    </xf>
    <xf numFmtId="1" fontId="6" fillId="0" borderId="0" xfId="2" applyNumberFormat="1" applyFont="1" applyFill="1" applyBorder="1" applyAlignment="1">
      <alignment horizontal="center"/>
    </xf>
    <xf numFmtId="3" fontId="6" fillId="0" borderId="0" xfId="2" applyNumberFormat="1" applyFont="1" applyBorder="1" applyAlignment="1">
      <alignment horizontal="center" wrapText="1"/>
    </xf>
    <xf numFmtId="3" fontId="4" fillId="0" borderId="19" xfId="2" applyNumberFormat="1" applyFont="1" applyBorder="1" applyAlignment="1">
      <alignment horizontal="center" wrapText="1"/>
    </xf>
    <xf numFmtId="0" fontId="4" fillId="0" borderId="0" xfId="2" applyFont="1" applyAlignment="1">
      <alignment horizontal="right"/>
    </xf>
    <xf numFmtId="0" fontId="5" fillId="0" borderId="0" xfId="2" applyFont="1" applyFill="1" applyAlignment="1">
      <alignment horizontal="right"/>
    </xf>
    <xf numFmtId="0" fontId="4" fillId="0" borderId="0" xfId="2" applyFont="1" applyFill="1" applyAlignment="1">
      <alignment horizontal="right"/>
    </xf>
    <xf numFmtId="3" fontId="4" fillId="0" borderId="18" xfId="2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2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64" fontId="3" fillId="0" borderId="0" xfId="2" applyNumberFormat="1" applyFont="1" applyBorder="1" applyAlignment="1">
      <alignment horizontal="right" wrapText="1"/>
    </xf>
    <xf numFmtId="3" fontId="3" fillId="0" borderId="0" xfId="2" applyNumberFormat="1" applyFont="1" applyBorder="1" applyAlignment="1">
      <alignment horizontal="right" wrapText="1"/>
    </xf>
    <xf numFmtId="3" fontId="5" fillId="0" borderId="0" xfId="2" applyNumberFormat="1" applyFont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3" fontId="3" fillId="0" borderId="18" xfId="2" applyNumberFormat="1" applyFont="1" applyBorder="1" applyAlignment="1">
      <alignment horizontal="right" wrapText="1"/>
    </xf>
    <xf numFmtId="0" fontId="4" fillId="0" borderId="0" xfId="2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4" fillId="3" borderId="0" xfId="2" applyFont="1" applyFill="1" applyAlignment="1">
      <alignment horizontal="right"/>
    </xf>
    <xf numFmtId="0" fontId="6" fillId="0" borderId="0" xfId="2" applyFont="1" applyAlignment="1">
      <alignment horizontal="right" wrapText="1"/>
    </xf>
    <xf numFmtId="1" fontId="5" fillId="0" borderId="0" xfId="2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8" xfId="2" applyFont="1" applyBorder="1" applyAlignment="1">
      <alignment horizontal="right" vertical="center"/>
    </xf>
    <xf numFmtId="0" fontId="4" fillId="0" borderId="21" xfId="2" applyFont="1" applyBorder="1" applyAlignment="1">
      <alignment horizontal="right" vertical="center"/>
    </xf>
    <xf numFmtId="3" fontId="4" fillId="0" borderId="0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wrapText="1"/>
    </xf>
    <xf numFmtId="165" fontId="4" fillId="0" borderId="4" xfId="2" applyNumberFormat="1" applyFont="1" applyBorder="1" applyAlignment="1">
      <alignment horizontal="right" wrapText="1"/>
    </xf>
    <xf numFmtId="3" fontId="4" fillId="0" borderId="4" xfId="2" applyNumberFormat="1" applyFont="1" applyBorder="1" applyAlignment="1">
      <alignment horizontal="right" wrapText="1"/>
    </xf>
    <xf numFmtId="164" fontId="29" fillId="0" borderId="0" xfId="1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/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4" fillId="0" borderId="0" xfId="2" applyFont="1" applyFill="1" applyAlignment="1">
      <alignment wrapText="1"/>
    </xf>
    <xf numFmtId="0" fontId="6" fillId="0" borderId="0" xfId="2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6" fillId="0" borderId="0" xfId="2" applyFont="1" applyBorder="1" applyAlignment="1">
      <alignment horizontal="center" wrapText="1"/>
    </xf>
    <xf numFmtId="0" fontId="6" fillId="0" borderId="0" xfId="2" applyFont="1" applyBorder="1" applyAlignment="1"/>
    <xf numFmtId="0" fontId="19" fillId="0" borderId="0" xfId="2" applyFont="1" applyBorder="1" applyAlignment="1">
      <alignment horizontal="center" wrapText="1"/>
    </xf>
    <xf numFmtId="0" fontId="20" fillId="0" borderId="0" xfId="2" applyFont="1" applyBorder="1" applyAlignment="1"/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3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6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4" xfId="2" applyFont="1" applyBorder="1" applyAlignment="1"/>
    <xf numFmtId="0" fontId="4" fillId="0" borderId="2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/>
    <xf numFmtId="0" fontId="4" fillId="0" borderId="25" xfId="2" applyFont="1" applyBorder="1" applyAlignment="1"/>
    <xf numFmtId="0" fontId="4" fillId="0" borderId="21" xfId="2" applyFont="1" applyBorder="1" applyAlignment="1"/>
    <xf numFmtId="0" fontId="6" fillId="0" borderId="0" xfId="0" applyFont="1" applyBorder="1" applyAlignment="1">
      <alignment horizontal="center" wrapText="1"/>
    </xf>
    <xf numFmtId="3" fontId="6" fillId="0" borderId="0" xfId="2" applyNumberFormat="1" applyFont="1" applyBorder="1" applyAlignment="1">
      <alignment horizontal="left" wrapText="1"/>
    </xf>
    <xf numFmtId="0" fontId="6" fillId="0" borderId="0" xfId="2" applyFont="1" applyFill="1" applyAlignment="1">
      <alignment wrapText="1"/>
    </xf>
    <xf numFmtId="0" fontId="6" fillId="0" borderId="0" xfId="2" applyFont="1" applyFill="1" applyAlignment="1">
      <alignment horizontal="left" wrapText="1"/>
    </xf>
    <xf numFmtId="0" fontId="4" fillId="0" borderId="18" xfId="2" applyFont="1" applyBorder="1" applyAlignment="1">
      <alignment horizontal="center" vertical="center"/>
    </xf>
    <xf numFmtId="3" fontId="4" fillId="0" borderId="19" xfId="2" applyNumberFormat="1" applyFont="1" applyBorder="1" applyAlignment="1">
      <alignment horizont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0" borderId="0" xfId="2" applyNumberFormat="1" applyFont="1" applyBorder="1" applyAlignment="1">
      <alignment horizontal="center" vertical="center" wrapText="1"/>
    </xf>
    <xf numFmtId="3" fontId="4" fillId="0" borderId="18" xfId="2" applyNumberFormat="1" applyFont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/>
    </xf>
    <xf numFmtId="3" fontId="6" fillId="0" borderId="1" xfId="2" applyNumberFormat="1" applyFont="1" applyBorder="1" applyAlignment="1">
      <alignment horizontal="center" wrapText="1"/>
    </xf>
    <xf numFmtId="3" fontId="6" fillId="0" borderId="0" xfId="2" applyNumberFormat="1" applyFont="1" applyBorder="1" applyAlignment="1">
      <alignment horizontal="center" wrapText="1"/>
    </xf>
    <xf numFmtId="3" fontId="4" fillId="0" borderId="18" xfId="2" applyNumberFormat="1" applyFont="1" applyBorder="1" applyAlignment="1">
      <alignment horizontal="center" wrapText="1"/>
    </xf>
    <xf numFmtId="0" fontId="4" fillId="0" borderId="19" xfId="2" applyFont="1" applyBorder="1" applyAlignment="1">
      <alignment horizontal="center" vertical="center"/>
    </xf>
    <xf numFmtId="3" fontId="4" fillId="0" borderId="0" xfId="2" applyNumberFormat="1" applyFont="1" applyBorder="1" applyAlignment="1"/>
    <xf numFmtId="0" fontId="4" fillId="0" borderId="0" xfId="2" applyFont="1" applyBorder="1" applyAlignment="1"/>
    <xf numFmtId="0" fontId="4" fillId="0" borderId="0" xfId="2" applyFont="1" applyAlignment="1"/>
    <xf numFmtId="3" fontId="4" fillId="0" borderId="25" xfId="2" applyNumberFormat="1" applyFont="1" applyBorder="1" applyAlignment="1">
      <alignment horizontal="left" wrapText="1"/>
    </xf>
    <xf numFmtId="3" fontId="4" fillId="0" borderId="21" xfId="2" applyNumberFormat="1" applyFont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3" fontId="4" fillId="0" borderId="23" xfId="2" applyNumberFormat="1" applyFont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0" borderId="0" xfId="2" applyFont="1" applyBorder="1" applyAlignment="1"/>
    <xf numFmtId="3" fontId="3" fillId="0" borderId="1" xfId="2" applyNumberFormat="1" applyFont="1" applyBorder="1" applyAlignment="1">
      <alignment wrapText="1"/>
    </xf>
    <xf numFmtId="0" fontId="3" fillId="0" borderId="18" xfId="2" applyFont="1" applyBorder="1" applyAlignment="1"/>
    <xf numFmtId="3" fontId="4" fillId="0" borderId="22" xfId="2" applyNumberFormat="1" applyFont="1" applyBorder="1" applyAlignment="1">
      <alignment horizontal="center" wrapText="1"/>
    </xf>
    <xf numFmtId="0" fontId="5" fillId="0" borderId="1" xfId="2" applyFont="1" applyBorder="1" applyAlignment="1">
      <alignment horizontal="right" vertical="center" wrapText="1"/>
    </xf>
    <xf numFmtId="3" fontId="5" fillId="0" borderId="0" xfId="2" applyNumberFormat="1" applyFont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 3" xfId="2"/>
    <cellStyle name="Normal 6" xfId="3"/>
    <cellStyle name="Percent" xfId="4" builtinId="5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C5-45E2-9F91-0B00EC32299B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C5-45E2-9F91-0B00EC32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22704"/>
        <c:axId val="232927408"/>
      </c:lineChart>
      <c:catAx>
        <c:axId val="23292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7408"/>
        <c:crosses val="autoZero"/>
        <c:auto val="1"/>
        <c:lblAlgn val="ctr"/>
        <c:lblOffset val="100"/>
        <c:noMultiLvlLbl val="0"/>
      </c:catAx>
      <c:valAx>
        <c:axId val="23292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2704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F9-4B98-B70E-6CF8F83A3727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F9-4B98-B70E-6CF8F83A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20352"/>
        <c:axId val="232921136"/>
      </c:lineChart>
      <c:catAx>
        <c:axId val="23292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1136"/>
        <c:crosses val="autoZero"/>
        <c:auto val="1"/>
        <c:lblAlgn val="ctr"/>
        <c:lblOffset val="100"/>
        <c:noMultiLvlLbl val="0"/>
      </c:catAx>
      <c:valAx>
        <c:axId val="23292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0352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976529863028"/>
          <c:y val="9.5628463108778067E-2"/>
          <c:w val="0.86930487397420919"/>
          <c:h val="0.79268410686825175"/>
        </c:manualLayout>
      </c:layout>
      <c:lineChart>
        <c:grouping val="standard"/>
        <c:varyColors val="0"/>
        <c:ser>
          <c:idx val="0"/>
          <c:order val="0"/>
          <c:tx>
            <c:strRef>
              <c:f>' 1gr'!$C$4</c:f>
              <c:strCache>
                <c:ptCount val="1"/>
                <c:pt idx="0">
                  <c:v>Жене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822729152425076E-2"/>
                  <c:y val="3.61446485855934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BA-4C52-883B-CCA836A2F3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BA-4C52-883B-CCA836A2F3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BA-4C52-883B-CCA836A2F33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BA-4C52-883B-CCA836A2F3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BA-4C52-883B-CCA836A2F3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BA-4C52-883B-CCA836A2F33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BA-4C52-883B-CCA836A2F33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BA-4C52-883B-CCA836A2F33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BA-4C52-883B-CCA836A2F33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BA-4C52-883B-CCA836A2F33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BA-4C52-883B-CCA836A2F33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BA-4C52-883B-CCA836A2F33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BA-4C52-883B-CCA836A2F33E}"/>
                </c:ext>
              </c:extLst>
            </c:dLbl>
            <c:dLbl>
              <c:idx val="13"/>
              <c:layout>
                <c:manualLayout>
                  <c:x val="-3.8585209003215437E-2"/>
                  <c:y val="-2.29885057471264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BA-4C52-883B-CCA836A2F3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1gr'!$C$5:$C$18</c:f>
              <c:numCache>
                <c:formatCode>0.0</c:formatCode>
                <c:ptCount val="14"/>
                <c:pt idx="0">
                  <c:v>31.204000000000001</c:v>
                </c:pt>
                <c:pt idx="1">
                  <c:v>38.179000000000002</c:v>
                </c:pt>
                <c:pt idx="2">
                  <c:v>44.188000000000002</c:v>
                </c:pt>
                <c:pt idx="3">
                  <c:v>46.488999999999997</c:v>
                </c:pt>
                <c:pt idx="4">
                  <c:v>50.048999999999999</c:v>
                </c:pt>
                <c:pt idx="5">
                  <c:v>54.792000000000002</c:v>
                </c:pt>
                <c:pt idx="6">
                  <c:v>56.765000000000001</c:v>
                </c:pt>
                <c:pt idx="7">
                  <c:v>59.890999999999998</c:v>
                </c:pt>
                <c:pt idx="8">
                  <c:v>60.497999999999998</c:v>
                </c:pt>
                <c:pt idx="9">
                  <c:v>58.063000000000002</c:v>
                </c:pt>
                <c:pt idx="10">
                  <c:v>61.203000000000003</c:v>
                </c:pt>
                <c:pt idx="11">
                  <c:v>63.49</c:v>
                </c:pt>
                <c:pt idx="12">
                  <c:v>62.792000000000002</c:v>
                </c:pt>
                <c:pt idx="13">
                  <c:v>69.73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3BA-4C52-883B-CCA836A2F33E}"/>
            </c:ext>
          </c:extLst>
        </c:ser>
        <c:ser>
          <c:idx val="1"/>
          <c:order val="1"/>
          <c:tx>
            <c:strRef>
              <c:f>' 1gr'!$D$4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209087610029451E-2"/>
                  <c:y val="-3.306561679790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BA-4C52-883B-CCA836A2F3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BA-4C52-883B-CCA836A2F3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BA-4C52-883B-CCA836A2F33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BA-4C52-883B-CCA836A2F3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BA-4C52-883B-CCA836A2F3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BA-4C52-883B-CCA836A2F33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BA-4C52-883B-CCA836A2F33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BA-4C52-883B-CCA836A2F33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BA-4C52-883B-CCA836A2F33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BA-4C52-883B-CCA836A2F33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3BA-4C52-883B-CCA836A2F33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3BA-4C52-883B-CCA836A2F33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3BA-4C52-883B-CCA836A2F33E}"/>
                </c:ext>
              </c:extLst>
            </c:dLbl>
            <c:dLbl>
              <c:idx val="13"/>
              <c:layout>
                <c:manualLayout>
                  <c:x val="-4.7159699892818867E-2"/>
                  <c:y val="-2.29885057471264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3BA-4C52-883B-CCA836A2F3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1gr'!$D$5:$D$18</c:f>
              <c:numCache>
                <c:formatCode>0.0</c:formatCode>
                <c:ptCount val="14"/>
                <c:pt idx="0">
                  <c:v>33.453000000000003</c:v>
                </c:pt>
                <c:pt idx="1">
                  <c:v>39.625999999999998</c:v>
                </c:pt>
                <c:pt idx="2">
                  <c:v>46.433999999999997</c:v>
                </c:pt>
                <c:pt idx="3">
                  <c:v>48.197000000000003</c:v>
                </c:pt>
                <c:pt idx="4">
                  <c:v>53.792000000000002</c:v>
                </c:pt>
                <c:pt idx="5">
                  <c:v>60.148000000000003</c:v>
                </c:pt>
                <c:pt idx="6">
                  <c:v>63.156999999999996</c:v>
                </c:pt>
                <c:pt idx="7">
                  <c:v>67.86</c:v>
                </c:pt>
                <c:pt idx="8">
                  <c:v>69.623999999999995</c:v>
                </c:pt>
                <c:pt idx="9">
                  <c:v>69.724999999999994</c:v>
                </c:pt>
                <c:pt idx="10">
                  <c:v>74.447000000000003</c:v>
                </c:pt>
                <c:pt idx="11">
                  <c:v>77.465999999999994</c:v>
                </c:pt>
                <c:pt idx="12">
                  <c:v>69.12</c:v>
                </c:pt>
                <c:pt idx="13">
                  <c:v>78.028999999999996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3BA-4C52-883B-CCA836A2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21528"/>
        <c:axId val="232923488"/>
      </c:lineChart>
      <c:catAx>
        <c:axId val="2329215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923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21528"/>
        <c:crosses val="autoZero"/>
        <c:crossBetween val="between"/>
      </c:valAx>
      <c:spPr>
        <a:solidFill>
          <a:srgbClr val="FFFFFF"/>
        </a:solidFill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05336270265249"/>
          <c:y val="0.61155982620816474"/>
          <c:w val="0.16888033690322468"/>
          <c:h val="0.11890297611103695"/>
        </c:manualLayout>
      </c:layout>
      <c:overlay val="0"/>
      <c:spPr>
        <a:noFill/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64602218840289E-2"/>
          <c:y val="4.8245614035087717E-2"/>
          <c:w val="0.92100822691281237"/>
          <c:h val="0.77170051112032045"/>
        </c:manualLayout>
      </c:layout>
      <c:lineChart>
        <c:grouping val="standard"/>
        <c:varyColors val="0"/>
        <c:ser>
          <c:idx val="0"/>
          <c:order val="0"/>
          <c:tx>
            <c:strRef>
              <c:f>' 1gr'!$C$30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854385684230602E-2"/>
                  <c:y val="4.1379310344827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FF-4D8F-B4A1-CC2BC0B942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FF-4D8F-B4A1-CC2BC0B942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F-4D8F-B4A1-CC2BC0B942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FF-4D8F-B4A1-CC2BC0B942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F-4D8F-B4A1-CC2BC0B942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FF-4D8F-B4A1-CC2BC0B942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FF-4D8F-B4A1-CC2BC0B942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FF-4D8F-B4A1-CC2BC0B942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FF-4D8F-B4A1-CC2BC0B942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FF-4D8F-B4A1-CC2BC0B942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FF-4D8F-B4A1-CC2BC0B9420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FF-4D8F-B4A1-CC2BC0B942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FF-4D8F-B4A1-CC2BC0B9420E}"/>
                </c:ext>
              </c:extLst>
            </c:dLbl>
            <c:dLbl>
              <c:idx val="13"/>
              <c:layout>
                <c:manualLayout>
                  <c:x val="-1.3651879578955969E-2"/>
                  <c:y val="-4.13793103448275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FF-4D8F-B4A1-CC2BC0B942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1gr'!$B$31:$B$44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1gr'!$C$31:$C$44</c:f>
              <c:numCache>
                <c:formatCode>0.0</c:formatCode>
                <c:ptCount val="14"/>
                <c:pt idx="0">
                  <c:v>31.204000000000001</c:v>
                </c:pt>
                <c:pt idx="1">
                  <c:v>38.179000000000002</c:v>
                </c:pt>
                <c:pt idx="2">
                  <c:v>44.188000000000002</c:v>
                </c:pt>
                <c:pt idx="3">
                  <c:v>46.488999999999997</c:v>
                </c:pt>
                <c:pt idx="4">
                  <c:v>50.048999999999999</c:v>
                </c:pt>
                <c:pt idx="5">
                  <c:v>54.792000000000002</c:v>
                </c:pt>
                <c:pt idx="6">
                  <c:v>56.765000000000001</c:v>
                </c:pt>
                <c:pt idx="7">
                  <c:v>59.890999999999998</c:v>
                </c:pt>
                <c:pt idx="8">
                  <c:v>60.497999999999998</c:v>
                </c:pt>
                <c:pt idx="9">
                  <c:v>58.063000000000002</c:v>
                </c:pt>
                <c:pt idx="10">
                  <c:v>61.203000000000003</c:v>
                </c:pt>
                <c:pt idx="11">
                  <c:v>63.152999999999999</c:v>
                </c:pt>
                <c:pt idx="12">
                  <c:v>62.792000000000002</c:v>
                </c:pt>
                <c:pt idx="13">
                  <c:v>69.73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EFF-4D8F-B4A1-CC2BC0B9420E}"/>
            </c:ext>
          </c:extLst>
        </c:ser>
        <c:ser>
          <c:idx val="1"/>
          <c:order val="1"/>
          <c:tx>
            <c:strRef>
              <c:f>' 1gr'!$D$30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955638736867916E-2"/>
                  <c:y val="-6.4367816091954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FF-4D8F-B4A1-CC2BC0B942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FF-4D8F-B4A1-CC2BC0B942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FF-4D8F-B4A1-CC2BC0B942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FF-4D8F-B4A1-CC2BC0B942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FF-4D8F-B4A1-CC2BC0B942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FF-4D8F-B4A1-CC2BC0B942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FF-4D8F-B4A1-CC2BC0B942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FF-4D8F-B4A1-CC2BC0B942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FF-4D8F-B4A1-CC2BC0B942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FF-4D8F-B4A1-CC2BC0B942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FF-4D8F-B4A1-CC2BC0B9420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FF-4D8F-B4A1-CC2BC0B942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EFF-4D8F-B4A1-CC2BC0B9420E}"/>
                </c:ext>
              </c:extLst>
            </c:dLbl>
            <c:dLbl>
              <c:idx val="13"/>
              <c:layout>
                <c:manualLayout>
                  <c:x val="-2.9579072421071263E-2"/>
                  <c:y val="-5.5172413793103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FF-4D8F-B4A1-CC2BC0B942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1gr'!$B$31:$B$44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2018¹</c:v>
                </c:pt>
                <c:pt idx="13">
                  <c:v>2019</c:v>
                </c:pt>
              </c:strCache>
            </c:strRef>
          </c:cat>
          <c:val>
            <c:numRef>
              <c:f>' 1gr'!$D$31:$D$44</c:f>
              <c:numCache>
                <c:formatCode>0.0</c:formatCode>
                <c:ptCount val="14"/>
                <c:pt idx="0">
                  <c:v>33.453000000000003</c:v>
                </c:pt>
                <c:pt idx="1">
                  <c:v>39.625999999999998</c:v>
                </c:pt>
                <c:pt idx="2">
                  <c:v>46.433999999999997</c:v>
                </c:pt>
                <c:pt idx="3">
                  <c:v>48.197000000000003</c:v>
                </c:pt>
                <c:pt idx="4">
                  <c:v>53.792000000000002</c:v>
                </c:pt>
                <c:pt idx="5">
                  <c:v>60.148000000000003</c:v>
                </c:pt>
                <c:pt idx="6">
                  <c:v>63.156999999999996</c:v>
                </c:pt>
                <c:pt idx="7">
                  <c:v>67.86</c:v>
                </c:pt>
                <c:pt idx="8">
                  <c:v>69.623999999999995</c:v>
                </c:pt>
                <c:pt idx="9">
                  <c:v>69.724999999999994</c:v>
                </c:pt>
                <c:pt idx="10">
                  <c:v>74.447000000000003</c:v>
                </c:pt>
                <c:pt idx="11">
                  <c:v>77.143000000000001</c:v>
                </c:pt>
                <c:pt idx="12">
                  <c:v>69.12</c:v>
                </c:pt>
                <c:pt idx="13">
                  <c:v>78.028999999999996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EFF-4D8F-B4A1-CC2BC0B9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19872"/>
        <c:axId val="422415952"/>
      </c:lineChart>
      <c:catAx>
        <c:axId val="4224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5952"/>
        <c:crosses val="autoZero"/>
        <c:auto val="1"/>
        <c:lblAlgn val="ctr"/>
        <c:lblOffset val="100"/>
        <c:noMultiLvlLbl val="0"/>
      </c:catAx>
      <c:valAx>
        <c:axId val="4224159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987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6858660314519514"/>
          <c:y val="0.51119008150296996"/>
          <c:w val="0.19525000551401661"/>
          <c:h val="0.17969816272965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8330361872892"/>
          <c:y val="4.8701298701298704E-2"/>
          <c:w val="0.82330374189951916"/>
          <c:h val="0.738961004874390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'4gr'!$B$3</c:f>
              <c:strCache>
                <c:ptCount val="1"/>
                <c:pt idx="0">
                  <c:v>Мушкарци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'4gr'!$C$3:$D$3</c:f>
              <c:numCache>
                <c:formatCode>#,##0</c:formatCode>
                <c:ptCount val="2"/>
                <c:pt idx="0">
                  <c:v>545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CF8-B3BB-B7728A4D8481}"/>
            </c:ext>
          </c:extLst>
        </c:ser>
        <c:ser>
          <c:idx val="1"/>
          <c:order val="1"/>
          <c:tx>
            <c:strRef>
              <c:f>'4gr'!$B$4</c:f>
              <c:strCache>
                <c:ptCount val="1"/>
                <c:pt idx="0">
                  <c:v>Жене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'4gr'!$C$4:$D$4</c:f>
              <c:numCache>
                <c:formatCode>#,##0</c:formatCode>
                <c:ptCount val="2"/>
                <c:pt idx="0">
                  <c:v>520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CF8-B3BB-B7728A4D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19088"/>
        <c:axId val="422420264"/>
      </c:barChart>
      <c:catAx>
        <c:axId val="42241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2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202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9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9358465147609"/>
          <c:y val="0.8906925413850828"/>
          <c:w val="0.58407098227765775"/>
          <c:h val="0.10757600181867033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8324809914225"/>
          <c:y val="4.257023427627106E-3"/>
          <c:w val="0.8346790414084837"/>
          <c:h val="0.804922329153300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'4gr'!$B$25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'4gr'!$C$24:$D$24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'4gr'!$C$25:$D$25</c:f>
              <c:numCache>
                <c:formatCode>#,##0</c:formatCode>
                <c:ptCount val="2"/>
                <c:pt idx="0">
                  <c:v>545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8-499A-914D-A7D0D8A65954}"/>
            </c:ext>
          </c:extLst>
        </c:ser>
        <c:ser>
          <c:idx val="1"/>
          <c:order val="1"/>
          <c:tx>
            <c:strRef>
              <c:f>'4gr'!$B$26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'4gr'!$C$24:$D$24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'4gr'!$C$26:$D$26</c:f>
              <c:numCache>
                <c:formatCode>#,##0</c:formatCode>
                <c:ptCount val="2"/>
                <c:pt idx="0">
                  <c:v>520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8-499A-914D-A7D0D8A65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17128"/>
        <c:axId val="422418696"/>
      </c:barChart>
      <c:catAx>
        <c:axId val="42241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186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7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36495566920112"/>
          <c:y val="0.87905239622824916"/>
          <c:w val="0.62755851394864304"/>
          <c:h val="0.11992145426266165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4101765885848"/>
          <c:y val="5.8593861758922117E-2"/>
          <c:w val="0.76582495457298605"/>
          <c:h val="0.76991366432893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'6gr'!$B$3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'6gr'!$C$3:$D$3</c:f>
              <c:numCache>
                <c:formatCode>#,##0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D-413F-AA7C-8BAEE8219688}"/>
            </c:ext>
          </c:extLst>
        </c:ser>
        <c:ser>
          <c:idx val="1"/>
          <c:order val="1"/>
          <c:tx>
            <c:strRef>
              <c:f>'6gr'!$B$4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'6gr'!$C$4:$D$4</c:f>
              <c:numCache>
                <c:formatCode>#,##0</c:formatCode>
                <c:ptCount val="2"/>
                <c:pt idx="0">
                  <c:v>25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D-413F-AA7C-8BAEE821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15168"/>
        <c:axId val="422421832"/>
      </c:barChart>
      <c:catAx>
        <c:axId val="422415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2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218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516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81439752705952"/>
          <c:y val="0.3860382969370208"/>
          <c:w val="0.11958476465127676"/>
          <c:h val="0.19134173228346457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4101765885848"/>
          <c:y val="5.8593861758922117E-2"/>
          <c:w val="0.77202521089546094"/>
          <c:h val="0.73625770346988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'6gr'!$B$19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'6gr'!$C$18:$D$18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'6gr'!$C$19:$D$19</c:f>
              <c:numCache>
                <c:formatCode>#,##0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5F5-8574-182ACDD42ED7}"/>
            </c:ext>
          </c:extLst>
        </c:ser>
        <c:ser>
          <c:idx val="1"/>
          <c:order val="1"/>
          <c:tx>
            <c:strRef>
              <c:f>'6gr'!$B$20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'6gr'!$C$18:$D$18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'6gr'!$C$20:$D$20</c:f>
              <c:numCache>
                <c:formatCode>#,##0</c:formatCode>
                <c:ptCount val="2"/>
                <c:pt idx="0">
                  <c:v>25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B-45F5-8574-182ACDD4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22616"/>
        <c:axId val="422417520"/>
      </c:barChart>
      <c:catAx>
        <c:axId val="422422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1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175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22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5431315232753"/>
          <c:y val="0.89388370506550108"/>
          <c:w val="0.3357654122666105"/>
          <c:h val="0.10584619653820804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0</xdr:rowOff>
    </xdr:from>
    <xdr:to>
      <xdr:col>8</xdr:col>
      <xdr:colOff>885825</xdr:colOff>
      <xdr:row>1</xdr:row>
      <xdr:rowOff>0</xdr:rowOff>
    </xdr:to>
    <xdr:graphicFrame macro="">
      <xdr:nvGraphicFramePr>
        <xdr:cNvPr id="44928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1</xdr:row>
      <xdr:rowOff>0</xdr:rowOff>
    </xdr:from>
    <xdr:to>
      <xdr:col>12</xdr:col>
      <xdr:colOff>352425</xdr:colOff>
      <xdr:row>1</xdr:row>
      <xdr:rowOff>0</xdr:rowOff>
    </xdr:to>
    <xdr:graphicFrame macro="">
      <xdr:nvGraphicFramePr>
        <xdr:cNvPr id="449286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266700</xdr:colOff>
      <xdr:row>5</xdr:row>
      <xdr:rowOff>9525</xdr:rowOff>
    </xdr:from>
    <xdr:to>
      <xdr:col>18</xdr:col>
      <xdr:colOff>95250</xdr:colOff>
      <xdr:row>20</xdr:row>
      <xdr:rowOff>180975</xdr:rowOff>
    </xdr:to>
    <xdr:graphicFrame macro="">
      <xdr:nvGraphicFramePr>
        <xdr:cNvPr id="44928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419100</xdr:colOff>
      <xdr:row>9</xdr:row>
      <xdr:rowOff>9525</xdr:rowOff>
    </xdr:from>
    <xdr:ext cx="184731" cy="264560"/>
    <xdr:sp macro="" textlink="">
      <xdr:nvSpPr>
        <xdr:cNvPr id="3" name="TextBox 2"/>
        <xdr:cNvSpPr txBox="1"/>
      </xdr:nvSpPr>
      <xdr:spPr>
        <a:xfrm>
          <a:off x="74771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8</xdr:col>
      <xdr:colOff>19050</xdr:colOff>
      <xdr:row>30</xdr:row>
      <xdr:rowOff>0</xdr:rowOff>
    </xdr:from>
    <xdr:to>
      <xdr:col>17</xdr:col>
      <xdr:colOff>200025</xdr:colOff>
      <xdr:row>47</xdr:row>
      <xdr:rowOff>142875</xdr:rowOff>
    </xdr:to>
    <xdr:graphicFrame macro="">
      <xdr:nvGraphicFramePr>
        <xdr:cNvPr id="44928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19050</xdr:rowOff>
    </xdr:from>
    <xdr:to>
      <xdr:col>4</xdr:col>
      <xdr:colOff>409575</xdr:colOff>
      <xdr:row>8</xdr:row>
      <xdr:rowOff>0</xdr:rowOff>
    </xdr:to>
    <xdr:pic>
      <xdr:nvPicPr>
        <xdr:cNvPr id="9839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0"/>
          <a:ext cx="54673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152400</xdr:rowOff>
    </xdr:from>
    <xdr:to>
      <xdr:col>11</xdr:col>
      <xdr:colOff>781050</xdr:colOff>
      <xdr:row>8</xdr:row>
      <xdr:rowOff>0</xdr:rowOff>
    </xdr:to>
    <xdr:pic>
      <xdr:nvPicPr>
        <xdr:cNvPr id="9839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800100"/>
          <a:ext cx="6010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28575</xdr:rowOff>
    </xdr:from>
    <xdr:to>
      <xdr:col>15</xdr:col>
      <xdr:colOff>466725</xdr:colOff>
      <xdr:row>15</xdr:row>
      <xdr:rowOff>0</xdr:rowOff>
    </xdr:to>
    <xdr:graphicFrame macro="">
      <xdr:nvGraphicFramePr>
        <xdr:cNvPr id="44976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16</xdr:col>
      <xdr:colOff>57150</xdr:colOff>
      <xdr:row>36</xdr:row>
      <xdr:rowOff>142875</xdr:rowOff>
    </xdr:to>
    <xdr:graphicFrame macro="">
      <xdr:nvGraphicFramePr>
        <xdr:cNvPr id="44976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2</xdr:row>
      <xdr:rowOff>133350</xdr:rowOff>
    </xdr:from>
    <xdr:to>
      <xdr:col>13</xdr:col>
      <xdr:colOff>323850</xdr:colOff>
      <xdr:row>11</xdr:row>
      <xdr:rowOff>95250</xdr:rowOff>
    </xdr:to>
    <xdr:graphicFrame macro="">
      <xdr:nvGraphicFramePr>
        <xdr:cNvPr id="45028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18</xdr:row>
      <xdr:rowOff>133350</xdr:rowOff>
    </xdr:from>
    <xdr:to>
      <xdr:col>14</xdr:col>
      <xdr:colOff>133350</xdr:colOff>
      <xdr:row>30</xdr:row>
      <xdr:rowOff>9525</xdr:rowOff>
    </xdr:to>
    <xdr:graphicFrame macro="">
      <xdr:nvGraphicFramePr>
        <xdr:cNvPr id="4502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ENE%20I%20MUSKARCI%202014\Primljemo%20od%20stat\zene%20i%20muskarci_SI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PS01"/>
      <sheetName val="СРБ"/>
      <sheetName val="ENG"/>
    </sheetNames>
    <sheetDataSet>
      <sheetData sheetId="0">
        <row r="1">
          <cell r="A1" t="str">
            <v>Country</v>
          </cell>
          <cell r="B1" t="str">
            <v>time</v>
          </cell>
          <cell r="C1" t="str">
            <v>Sex</v>
          </cell>
          <cell r="D1" t="str">
            <v>age</v>
          </cell>
          <cell r="E1" t="str">
            <v>unit</v>
          </cell>
          <cell r="F1" t="str">
            <v>ivalue</v>
          </cell>
          <cell r="G1" t="str">
            <v>iflag</v>
          </cell>
          <cell r="H1" t="str">
            <v>unrel</v>
          </cell>
          <cell r="I1" t="str">
            <v>n</v>
          </cell>
          <cell r="J1" t="str">
            <v>ntot</v>
          </cell>
          <cell r="K1" t="str">
            <v>totwgh</v>
          </cell>
          <cell r="L1" t="str">
            <v>lastup</v>
          </cell>
          <cell r="M1" t="str">
            <v>lastuser</v>
          </cell>
        </row>
        <row r="2">
          <cell r="A2" t="str">
            <v>SR</v>
          </cell>
          <cell r="B2">
            <v>2013</v>
          </cell>
          <cell r="C2" t="str">
            <v>F</v>
          </cell>
          <cell r="D2" t="str">
            <v>TOTAL</v>
          </cell>
          <cell r="E2" t="str">
            <v>PC_POP</v>
          </cell>
          <cell r="F2">
            <v>42.072735642712701</v>
          </cell>
          <cell r="H2">
            <v>0</v>
          </cell>
          <cell r="I2">
            <v>4295</v>
          </cell>
          <cell r="J2">
            <v>10284</v>
          </cell>
          <cell r="K2">
            <v>3677809.3018287951</v>
          </cell>
          <cell r="L2" t="str">
            <v>13FEB09</v>
          </cell>
          <cell r="M2" t="str">
            <v>sofija.s</v>
          </cell>
        </row>
        <row r="3">
          <cell r="A3" t="str">
            <v>SR</v>
          </cell>
          <cell r="B3">
            <v>2013</v>
          </cell>
          <cell r="C3" t="str">
            <v>F</v>
          </cell>
          <cell r="D3" t="str">
            <v>Y11-15</v>
          </cell>
          <cell r="E3" t="str">
            <v>PC_POP</v>
          </cell>
          <cell r="F3">
            <v>42.836638155403648</v>
          </cell>
          <cell r="G3">
            <v>0</v>
          </cell>
          <cell r="H3">
            <v>0</v>
          </cell>
          <cell r="I3">
            <v>212</v>
          </cell>
          <cell r="J3">
            <v>490</v>
          </cell>
          <cell r="K3">
            <v>174404.51548639053</v>
          </cell>
          <cell r="L3" t="str">
            <v>13FEB09</v>
          </cell>
          <cell r="M3" t="str">
            <v>sofija.s</v>
          </cell>
        </row>
        <row r="4">
          <cell r="A4" t="str">
            <v>SR</v>
          </cell>
          <cell r="B4">
            <v>2013</v>
          </cell>
          <cell r="C4" t="str">
            <v>F</v>
          </cell>
          <cell r="D4" t="str">
            <v>Y12-17</v>
          </cell>
          <cell r="E4" t="str">
            <v>PC_POP</v>
          </cell>
          <cell r="F4">
            <v>44.883252882438704</v>
          </cell>
          <cell r="H4">
            <v>0</v>
          </cell>
          <cell r="I4">
            <v>279</v>
          </cell>
          <cell r="J4">
            <v>625</v>
          </cell>
          <cell r="K4">
            <v>216495.26576965483</v>
          </cell>
          <cell r="L4" t="str">
            <v>13FEB09</v>
          </cell>
          <cell r="M4" t="str">
            <v>sofija.s</v>
          </cell>
        </row>
        <row r="5">
          <cell r="A5" t="str">
            <v>SR</v>
          </cell>
          <cell r="B5">
            <v>2013</v>
          </cell>
          <cell r="C5" t="str">
            <v>F</v>
          </cell>
          <cell r="D5" t="str">
            <v>Y16-24</v>
          </cell>
          <cell r="E5" t="str">
            <v>PC_POP</v>
          </cell>
          <cell r="F5">
            <v>44.268276173865424</v>
          </cell>
          <cell r="G5">
            <v>0</v>
          </cell>
          <cell r="H5">
            <v>0</v>
          </cell>
          <cell r="I5">
            <v>454</v>
          </cell>
          <cell r="J5">
            <v>1018</v>
          </cell>
          <cell r="K5">
            <v>365091.58402225788</v>
          </cell>
          <cell r="L5" t="str">
            <v>13FEB09</v>
          </cell>
          <cell r="M5" t="str">
            <v>sofija.s</v>
          </cell>
        </row>
        <row r="6">
          <cell r="A6" t="str">
            <v>SR</v>
          </cell>
          <cell r="B6">
            <v>2013</v>
          </cell>
          <cell r="C6" t="str">
            <v>F</v>
          </cell>
          <cell r="D6" t="str">
            <v>Y16-64</v>
          </cell>
          <cell r="E6" t="str">
            <v>PC_POP</v>
          </cell>
          <cell r="F6">
            <v>42.942322685150614</v>
          </cell>
          <cell r="H6">
            <v>0</v>
          </cell>
          <cell r="I6">
            <v>2865</v>
          </cell>
          <cell r="J6">
            <v>6739</v>
          </cell>
          <cell r="K6">
            <v>2419723.0764261479</v>
          </cell>
          <cell r="L6" t="str">
            <v>13FEB09</v>
          </cell>
          <cell r="M6" t="str">
            <v>sofija.s</v>
          </cell>
        </row>
        <row r="7">
          <cell r="A7" t="str">
            <v>SR</v>
          </cell>
          <cell r="B7">
            <v>2013</v>
          </cell>
          <cell r="C7" t="str">
            <v>F</v>
          </cell>
          <cell r="D7" t="str">
            <v>Y18-24</v>
          </cell>
          <cell r="E7" t="str">
            <v>PC_POP</v>
          </cell>
          <cell r="F7">
            <v>43.119531954498378</v>
          </cell>
          <cell r="H7">
            <v>0</v>
          </cell>
          <cell r="I7">
            <v>343</v>
          </cell>
          <cell r="J7">
            <v>787</v>
          </cell>
          <cell r="K7">
            <v>288304.65035441797</v>
          </cell>
          <cell r="L7" t="str">
            <v>13FEB09</v>
          </cell>
          <cell r="M7" t="str">
            <v>sofija.s</v>
          </cell>
        </row>
        <row r="8">
          <cell r="A8" t="str">
            <v>SR</v>
          </cell>
          <cell r="B8">
            <v>2013</v>
          </cell>
          <cell r="C8" t="str">
            <v>F</v>
          </cell>
          <cell r="D8" t="str">
            <v>Y18-64</v>
          </cell>
          <cell r="E8" t="str">
            <v>PC_POP</v>
          </cell>
          <cell r="F8">
            <v>42.757510049759773</v>
          </cell>
          <cell r="H8">
            <v>0</v>
          </cell>
          <cell r="I8">
            <v>2754</v>
          </cell>
          <cell r="J8">
            <v>6508</v>
          </cell>
          <cell r="K8">
            <v>2342936.1427583112</v>
          </cell>
          <cell r="L8" t="str">
            <v>13FEB09</v>
          </cell>
          <cell r="M8" t="str">
            <v>sofija.s</v>
          </cell>
        </row>
        <row r="9">
          <cell r="A9" t="str">
            <v>SR</v>
          </cell>
          <cell r="B9">
            <v>2013</v>
          </cell>
          <cell r="C9" t="str">
            <v>F</v>
          </cell>
          <cell r="D9" t="str">
            <v>Y25-49</v>
          </cell>
          <cell r="E9" t="str">
            <v>PC_POP</v>
          </cell>
          <cell r="F9">
            <v>40.206656533104685</v>
          </cell>
          <cell r="G9">
            <v>0</v>
          </cell>
          <cell r="H9">
            <v>0</v>
          </cell>
          <cell r="I9">
            <v>1314</v>
          </cell>
          <cell r="J9">
            <v>3284</v>
          </cell>
          <cell r="K9">
            <v>1202673.3097744621</v>
          </cell>
          <cell r="L9" t="str">
            <v>13FEB09</v>
          </cell>
          <cell r="M9" t="str">
            <v>sofija.s</v>
          </cell>
        </row>
        <row r="10">
          <cell r="A10" t="str">
            <v>SR</v>
          </cell>
          <cell r="B10">
            <v>2013</v>
          </cell>
          <cell r="C10" t="str">
            <v>F</v>
          </cell>
          <cell r="D10" t="str">
            <v>Y25-54</v>
          </cell>
          <cell r="E10" t="str">
            <v>PC_POP</v>
          </cell>
          <cell r="F10">
            <v>41.421705282926659</v>
          </cell>
          <cell r="H10">
            <v>0</v>
          </cell>
          <cell r="I10">
            <v>1662</v>
          </cell>
          <cell r="J10">
            <v>4041</v>
          </cell>
          <cell r="K10">
            <v>1467770.2934434437</v>
          </cell>
          <cell r="L10" t="str">
            <v>13FEB09</v>
          </cell>
          <cell r="M10" t="str">
            <v>sofija.s</v>
          </cell>
        </row>
        <row r="11">
          <cell r="A11" t="str">
            <v>SR</v>
          </cell>
          <cell r="B11">
            <v>2013</v>
          </cell>
          <cell r="C11" t="str">
            <v>F</v>
          </cell>
          <cell r="D11" t="str">
            <v>Y50-64</v>
          </cell>
          <cell r="E11" t="str">
            <v>PC_POP</v>
          </cell>
          <cell r="F11">
            <v>46.235932938795358</v>
          </cell>
          <cell r="G11">
            <v>0</v>
          </cell>
          <cell r="H11">
            <v>0</v>
          </cell>
          <cell r="I11">
            <v>1097</v>
          </cell>
          <cell r="J11">
            <v>2437</v>
          </cell>
          <cell r="K11">
            <v>851958.18262942671</v>
          </cell>
          <cell r="L11" t="str">
            <v>13FEB09</v>
          </cell>
          <cell r="M11" t="str">
            <v>sofija.s</v>
          </cell>
        </row>
        <row r="12">
          <cell r="A12" t="str">
            <v>SR</v>
          </cell>
          <cell r="B12">
            <v>2013</v>
          </cell>
          <cell r="C12" t="str">
            <v>F</v>
          </cell>
          <cell r="D12" t="str">
            <v>Y55-64</v>
          </cell>
          <cell r="E12" t="str">
            <v>PC_POP</v>
          </cell>
          <cell r="F12">
            <v>45.920578181065437</v>
          </cell>
          <cell r="H12">
            <v>0</v>
          </cell>
          <cell r="I12">
            <v>749</v>
          </cell>
          <cell r="J12">
            <v>1680</v>
          </cell>
          <cell r="K12">
            <v>586861.19896044442</v>
          </cell>
          <cell r="L12" t="str">
            <v>13FEB09</v>
          </cell>
          <cell r="M12" t="str">
            <v>sofija.s</v>
          </cell>
        </row>
        <row r="13">
          <cell r="A13" t="str">
            <v>SR</v>
          </cell>
          <cell r="B13">
            <v>2013</v>
          </cell>
          <cell r="C13" t="str">
            <v>F</v>
          </cell>
          <cell r="D13" t="str">
            <v>Y6-10</v>
          </cell>
          <cell r="E13" t="str">
            <v>PC_POP</v>
          </cell>
          <cell r="F13">
            <v>43.379582476433768</v>
          </cell>
          <cell r="H13">
            <v>0</v>
          </cell>
          <cell r="I13">
            <v>201</v>
          </cell>
          <cell r="J13">
            <v>471</v>
          </cell>
          <cell r="K13">
            <v>170535.99093438586</v>
          </cell>
          <cell r="L13" t="str">
            <v>13FEB09</v>
          </cell>
          <cell r="M13" t="str">
            <v>sofija.s</v>
          </cell>
        </row>
        <row r="14">
          <cell r="A14" t="str">
            <v>SR</v>
          </cell>
          <cell r="B14">
            <v>2013</v>
          </cell>
          <cell r="C14" t="str">
            <v>F</v>
          </cell>
          <cell r="D14" t="str">
            <v>Y6-11</v>
          </cell>
          <cell r="E14" t="str">
            <v>PC_POP</v>
          </cell>
          <cell r="F14">
            <v>43.278228480719406</v>
          </cell>
          <cell r="H14">
            <v>0</v>
          </cell>
          <cell r="I14">
            <v>245</v>
          </cell>
          <cell r="J14">
            <v>567</v>
          </cell>
          <cell r="K14">
            <v>205232.17431896145</v>
          </cell>
          <cell r="L14" t="str">
            <v>13FEB09</v>
          </cell>
          <cell r="M14" t="str">
            <v>sofija.s</v>
          </cell>
        </row>
        <row r="15">
          <cell r="A15" t="str">
            <v>SR</v>
          </cell>
          <cell r="B15">
            <v>2013</v>
          </cell>
          <cell r="C15" t="str">
            <v>F</v>
          </cell>
          <cell r="D15" t="str">
            <v>Y65-74</v>
          </cell>
          <cell r="E15" t="str">
            <v>PC_POP</v>
          </cell>
          <cell r="F15">
            <v>37.445812699862238</v>
          </cell>
          <cell r="H15">
            <v>0</v>
          </cell>
          <cell r="I15">
            <v>406</v>
          </cell>
          <cell r="J15">
            <v>1102</v>
          </cell>
          <cell r="K15">
            <v>385063.2679871429</v>
          </cell>
          <cell r="L15" t="str">
            <v>13FEB09</v>
          </cell>
          <cell r="M15" t="str">
            <v>sofija.s</v>
          </cell>
        </row>
        <row r="16">
          <cell r="A16" t="str">
            <v>SR</v>
          </cell>
          <cell r="B16">
            <v>2013</v>
          </cell>
          <cell r="C16" t="str">
            <v>F</v>
          </cell>
          <cell r="D16" t="str">
            <v>Y_GE16</v>
          </cell>
          <cell r="E16" t="str">
            <v>PC_POP</v>
          </cell>
          <cell r="F16">
            <v>42.144496224256883</v>
          </cell>
          <cell r="G16">
            <v>0</v>
          </cell>
          <cell r="H16">
            <v>0</v>
          </cell>
          <cell r="I16">
            <v>3659</v>
          </cell>
          <cell r="J16">
            <v>8790</v>
          </cell>
          <cell r="K16">
            <v>3140897.7863382809</v>
          </cell>
          <cell r="L16" t="str">
            <v>13FEB09</v>
          </cell>
          <cell r="M16" t="str">
            <v>sofija.s</v>
          </cell>
        </row>
        <row r="17">
          <cell r="A17" t="str">
            <v>SR</v>
          </cell>
          <cell r="B17">
            <v>2013</v>
          </cell>
          <cell r="C17" t="str">
            <v>F</v>
          </cell>
          <cell r="D17" t="str">
            <v>Y_GE18</v>
          </cell>
          <cell r="E17" t="str">
            <v>PC_POP</v>
          </cell>
          <cell r="F17">
            <v>41.983187813957095</v>
          </cell>
          <cell r="H17">
            <v>0</v>
          </cell>
          <cell r="I17">
            <v>3548</v>
          </cell>
          <cell r="J17">
            <v>8559</v>
          </cell>
          <cell r="K17">
            <v>3064110.8526704414</v>
          </cell>
          <cell r="L17" t="str">
            <v>13FEB09</v>
          </cell>
          <cell r="M17" t="str">
            <v>sofija.s</v>
          </cell>
        </row>
        <row r="18">
          <cell r="A18" t="str">
            <v>SR</v>
          </cell>
          <cell r="B18">
            <v>2013</v>
          </cell>
          <cell r="C18" t="str">
            <v>F</v>
          </cell>
          <cell r="D18" t="str">
            <v>Y_GE55</v>
          </cell>
          <cell r="E18" t="str">
            <v>PC_POP</v>
          </cell>
          <cell r="F18">
            <v>42.362775312928029</v>
          </cell>
          <cell r="H18">
            <v>0</v>
          </cell>
          <cell r="I18">
            <v>1543</v>
          </cell>
          <cell r="J18">
            <v>3731</v>
          </cell>
          <cell r="K18">
            <v>1308035.9088725671</v>
          </cell>
          <cell r="L18" t="str">
            <v>13FEB09</v>
          </cell>
          <cell r="M18" t="str">
            <v>sofija.s</v>
          </cell>
        </row>
        <row r="19">
          <cell r="A19" t="str">
            <v>SR</v>
          </cell>
          <cell r="B19">
            <v>2013</v>
          </cell>
          <cell r="C19" t="str">
            <v>F</v>
          </cell>
          <cell r="D19" t="str">
            <v>Y_GE60</v>
          </cell>
          <cell r="E19" t="str">
            <v>PC_POP</v>
          </cell>
          <cell r="F19">
            <v>37.984514653883622</v>
          </cell>
          <cell r="H19">
            <v>0</v>
          </cell>
          <cell r="I19">
            <v>1069</v>
          </cell>
          <cell r="J19">
            <v>2877</v>
          </cell>
          <cell r="K19">
            <v>1001133.7296111577</v>
          </cell>
          <cell r="L19" t="str">
            <v>13FEB09</v>
          </cell>
          <cell r="M19" t="str">
            <v>sofija.s</v>
          </cell>
        </row>
        <row r="20">
          <cell r="A20" t="str">
            <v>SR</v>
          </cell>
          <cell r="B20">
            <v>2013</v>
          </cell>
          <cell r="C20" t="str">
            <v>F</v>
          </cell>
          <cell r="D20" t="str">
            <v>Y_GE65</v>
          </cell>
          <cell r="E20" t="str">
            <v>PC_POP</v>
          </cell>
          <cell r="F20">
            <v>39.46758718699644</v>
          </cell>
          <cell r="G20">
            <v>0</v>
          </cell>
          <cell r="H20">
            <v>0</v>
          </cell>
          <cell r="I20">
            <v>794</v>
          </cell>
          <cell r="J20">
            <v>2051</v>
          </cell>
          <cell r="K20">
            <v>721174.7099121263</v>
          </cell>
          <cell r="L20" t="str">
            <v>13FEB09</v>
          </cell>
          <cell r="M20" t="str">
            <v>sofija.s</v>
          </cell>
        </row>
        <row r="21">
          <cell r="A21" t="str">
            <v>SR</v>
          </cell>
          <cell r="B21">
            <v>2013</v>
          </cell>
          <cell r="C21" t="str">
            <v>F</v>
          </cell>
          <cell r="D21" t="str">
            <v>Y_GE75</v>
          </cell>
          <cell r="E21" t="str">
            <v>PC_POP</v>
          </cell>
          <cell r="F21">
            <v>41.78381625283852</v>
          </cell>
          <cell r="H21">
            <v>0</v>
          </cell>
          <cell r="I21">
            <v>388</v>
          </cell>
          <cell r="J21">
            <v>949</v>
          </cell>
          <cell r="K21">
            <v>336111.4419249823</v>
          </cell>
          <cell r="L21" t="str">
            <v>13FEB09</v>
          </cell>
          <cell r="M21" t="str">
            <v>sofija.s</v>
          </cell>
        </row>
        <row r="22">
          <cell r="A22" t="str">
            <v>SR</v>
          </cell>
          <cell r="B22">
            <v>2013</v>
          </cell>
          <cell r="C22" t="str">
            <v>F</v>
          </cell>
          <cell r="D22" t="str">
            <v>Y_LT16</v>
          </cell>
          <cell r="E22" t="str">
            <v>PC_POP</v>
          </cell>
          <cell r="F22">
            <v>41.652940862351265</v>
          </cell>
          <cell r="G22">
            <v>0</v>
          </cell>
          <cell r="H22">
            <v>0</v>
          </cell>
          <cell r="I22">
            <v>636</v>
          </cell>
          <cell r="J22">
            <v>1494</v>
          </cell>
          <cell r="K22">
            <v>536911.51549051725</v>
          </cell>
          <cell r="L22" t="str">
            <v>13FEB09</v>
          </cell>
          <cell r="M22" t="str">
            <v>sofija.s</v>
          </cell>
        </row>
        <row r="23">
          <cell r="A23" t="str">
            <v>SR</v>
          </cell>
          <cell r="B23">
            <v>2013</v>
          </cell>
          <cell r="C23" t="str">
            <v>F</v>
          </cell>
          <cell r="D23" t="str">
            <v>Y_LT18</v>
          </cell>
          <cell r="E23" t="str">
            <v>PC_POP</v>
          </cell>
          <cell r="F23">
            <v>42.519835475373924</v>
          </cell>
          <cell r="H23">
            <v>0</v>
          </cell>
          <cell r="I23">
            <v>747</v>
          </cell>
          <cell r="J23">
            <v>1725</v>
          </cell>
          <cell r="K23">
            <v>613698.44915835734</v>
          </cell>
          <cell r="L23" t="str">
            <v>13FEB09</v>
          </cell>
          <cell r="M23" t="str">
            <v>sofija.s</v>
          </cell>
        </row>
        <row r="24">
          <cell r="A24" t="str">
            <v>SR</v>
          </cell>
          <cell r="B24">
            <v>2013</v>
          </cell>
          <cell r="C24" t="str">
            <v>F</v>
          </cell>
          <cell r="D24" t="str">
            <v>Y_LT6</v>
          </cell>
          <cell r="E24" t="str">
            <v>PC_POP</v>
          </cell>
          <cell r="F24">
            <v>39.043709948002586</v>
          </cell>
          <cell r="H24">
            <v>0</v>
          </cell>
          <cell r="I24">
            <v>223</v>
          </cell>
          <cell r="J24">
            <v>533</v>
          </cell>
          <cell r="K24">
            <v>191971.00906973996</v>
          </cell>
          <cell r="L24" t="str">
            <v>13FEB09</v>
          </cell>
          <cell r="M24" t="str">
            <v>sofija.s</v>
          </cell>
        </row>
        <row r="25">
          <cell r="A25" t="str">
            <v>SR</v>
          </cell>
          <cell r="B25">
            <v>2013</v>
          </cell>
          <cell r="C25" t="str">
            <v>F</v>
          </cell>
          <cell r="D25" t="str">
            <v>Y_LT60</v>
          </cell>
          <cell r="E25" t="str">
            <v>PC_POP</v>
          </cell>
          <cell r="F25">
            <v>43.601817451693393</v>
          </cell>
          <cell r="H25">
            <v>0</v>
          </cell>
          <cell r="I25">
            <v>3226</v>
          </cell>
          <cell r="J25">
            <v>7407</v>
          </cell>
          <cell r="K25">
            <v>2676675.5722176302</v>
          </cell>
          <cell r="L25" t="str">
            <v>13FEB09</v>
          </cell>
          <cell r="M25" t="str">
            <v>sofija.s</v>
          </cell>
        </row>
        <row r="26">
          <cell r="A26" t="str">
            <v>SR</v>
          </cell>
          <cell r="B26">
            <v>2013</v>
          </cell>
          <cell r="C26" t="str">
            <v>F</v>
          </cell>
          <cell r="D26" t="str">
            <v>Y_LT65</v>
          </cell>
          <cell r="E26" t="str">
            <v>PC_POP</v>
          </cell>
          <cell r="F26">
            <v>42.708176757744248</v>
          </cell>
          <cell r="H26">
            <v>0</v>
          </cell>
          <cell r="I26">
            <v>3501</v>
          </cell>
          <cell r="J26">
            <v>8233</v>
          </cell>
          <cell r="K26">
            <v>2956634.5919166645</v>
          </cell>
          <cell r="L26" t="str">
            <v>13FEB09</v>
          </cell>
          <cell r="M26" t="str">
            <v>sofija.s</v>
          </cell>
        </row>
        <row r="27">
          <cell r="A27" t="str">
            <v>SR</v>
          </cell>
          <cell r="B27">
            <v>2013</v>
          </cell>
          <cell r="C27" t="str">
            <v>F</v>
          </cell>
          <cell r="D27" t="str">
            <v>Y_LT75</v>
          </cell>
          <cell r="E27" t="str">
            <v>PC_POP</v>
          </cell>
          <cell r="F27">
            <v>42.101795455059943</v>
          </cell>
          <cell r="H27">
            <v>0</v>
          </cell>
          <cell r="I27">
            <v>3907</v>
          </cell>
          <cell r="J27">
            <v>9335</v>
          </cell>
          <cell r="K27">
            <v>3341697.8599038157</v>
          </cell>
          <cell r="L27" t="str">
            <v>13FEB09</v>
          </cell>
          <cell r="M27" t="str">
            <v>sofija.s</v>
          </cell>
        </row>
        <row r="28">
          <cell r="A28" t="str">
            <v>SR</v>
          </cell>
          <cell r="B28">
            <v>2013</v>
          </cell>
          <cell r="C28" t="str">
            <v>M</v>
          </cell>
          <cell r="D28" t="str">
            <v>TOTAL</v>
          </cell>
          <cell r="E28" t="str">
            <v>PC_POP</v>
          </cell>
          <cell r="F28">
            <v>42.049858332987689</v>
          </cell>
          <cell r="H28">
            <v>0</v>
          </cell>
          <cell r="I28">
            <v>4089</v>
          </cell>
          <cell r="J28">
            <v>9785</v>
          </cell>
          <cell r="K28">
            <v>3473352.6981974253</v>
          </cell>
          <cell r="L28" t="str">
            <v>13FEB09</v>
          </cell>
          <cell r="M28" t="str">
            <v>sofija.s</v>
          </cell>
        </row>
        <row r="29">
          <cell r="A29" t="str">
            <v>SR</v>
          </cell>
          <cell r="B29">
            <v>2013</v>
          </cell>
          <cell r="C29" t="str">
            <v>M</v>
          </cell>
          <cell r="D29" t="str">
            <v>Y11-15</v>
          </cell>
          <cell r="E29" t="str">
            <v>PC_POP</v>
          </cell>
          <cell r="F29">
            <v>45.360044764075788</v>
          </cell>
          <cell r="G29">
            <v>0</v>
          </cell>
          <cell r="H29">
            <v>0</v>
          </cell>
          <cell r="I29">
            <v>246</v>
          </cell>
          <cell r="J29">
            <v>544</v>
          </cell>
          <cell r="K29">
            <v>175727.52206117986</v>
          </cell>
          <cell r="L29" t="str">
            <v>13FEB09</v>
          </cell>
          <cell r="M29" t="str">
            <v>sofija.s</v>
          </cell>
        </row>
        <row r="30">
          <cell r="A30" t="str">
            <v>SR</v>
          </cell>
          <cell r="B30">
            <v>2013</v>
          </cell>
          <cell r="C30" t="str">
            <v>M</v>
          </cell>
          <cell r="D30" t="str">
            <v>Y12-17</v>
          </cell>
          <cell r="E30" t="str">
            <v>PC_POP</v>
          </cell>
          <cell r="F30">
            <v>49.296372544159738</v>
          </cell>
          <cell r="H30">
            <v>0</v>
          </cell>
          <cell r="I30">
            <v>330</v>
          </cell>
          <cell r="J30">
            <v>678</v>
          </cell>
          <cell r="K30">
            <v>224233.85936371546</v>
          </cell>
          <cell r="L30" t="str">
            <v>13FEB09</v>
          </cell>
          <cell r="M30" t="str">
            <v>sofija.s</v>
          </cell>
        </row>
        <row r="31">
          <cell r="A31" t="str">
            <v>SR</v>
          </cell>
          <cell r="B31">
            <v>2013</v>
          </cell>
          <cell r="C31" t="str">
            <v>M</v>
          </cell>
          <cell r="D31" t="str">
            <v>Y16-24</v>
          </cell>
          <cell r="E31" t="str">
            <v>PC_POP</v>
          </cell>
          <cell r="F31">
            <v>47.294117425735379</v>
          </cell>
          <cell r="G31">
            <v>0</v>
          </cell>
          <cell r="H31">
            <v>0</v>
          </cell>
          <cell r="I31">
            <v>521</v>
          </cell>
          <cell r="J31">
            <v>1106</v>
          </cell>
          <cell r="K31">
            <v>393841.37843402813</v>
          </cell>
          <cell r="L31" t="str">
            <v>13FEB09</v>
          </cell>
          <cell r="M31" t="str">
            <v>sofija.s</v>
          </cell>
        </row>
        <row r="32">
          <cell r="A32" t="str">
            <v>SR</v>
          </cell>
          <cell r="B32">
            <v>2013</v>
          </cell>
          <cell r="C32" t="str">
            <v>M</v>
          </cell>
          <cell r="D32" t="str">
            <v>Y16-64</v>
          </cell>
          <cell r="E32" t="str">
            <v>PC_POP</v>
          </cell>
          <cell r="F32">
            <v>44.301376818249651</v>
          </cell>
          <cell r="H32">
            <v>0</v>
          </cell>
          <cell r="I32">
            <v>2932</v>
          </cell>
          <cell r="J32">
            <v>6650</v>
          </cell>
          <cell r="K32">
            <v>2392554.8860428962</v>
          </cell>
          <cell r="L32" t="str">
            <v>13FEB09</v>
          </cell>
          <cell r="M32" t="str">
            <v>sofija.s</v>
          </cell>
        </row>
        <row r="33">
          <cell r="A33" t="str">
            <v>SR</v>
          </cell>
          <cell r="B33">
            <v>2013</v>
          </cell>
          <cell r="C33" t="str">
            <v>M</v>
          </cell>
          <cell r="D33" t="str">
            <v>Y18-24</v>
          </cell>
          <cell r="E33" t="str">
            <v>PC_POP</v>
          </cell>
          <cell r="F33">
            <v>45.718373590165882</v>
          </cell>
          <cell r="H33">
            <v>0</v>
          </cell>
          <cell r="I33">
            <v>392</v>
          </cell>
          <cell r="J33">
            <v>860</v>
          </cell>
          <cell r="K33">
            <v>309248.99388697569</v>
          </cell>
          <cell r="L33" t="str">
            <v>13FEB09</v>
          </cell>
          <cell r="M33" t="str">
            <v>sofija.s</v>
          </cell>
        </row>
        <row r="34">
          <cell r="A34" t="str">
            <v>SR</v>
          </cell>
          <cell r="B34">
            <v>2013</v>
          </cell>
          <cell r="C34" t="str">
            <v>M</v>
          </cell>
          <cell r="D34" t="str">
            <v>Y18-64</v>
          </cell>
          <cell r="E34" t="str">
            <v>PC_POP</v>
          </cell>
          <cell r="F34">
            <v>43.980548269427246</v>
          </cell>
          <cell r="H34">
            <v>0</v>
          </cell>
          <cell r="I34">
            <v>2803</v>
          </cell>
          <cell r="J34">
            <v>6404</v>
          </cell>
          <cell r="K34">
            <v>2307962.5014958419</v>
          </cell>
          <cell r="L34" t="str">
            <v>13FEB09</v>
          </cell>
          <cell r="M34" t="str">
            <v>sofija.s</v>
          </cell>
        </row>
        <row r="35">
          <cell r="A35" t="str">
            <v>SR</v>
          </cell>
          <cell r="B35">
            <v>2013</v>
          </cell>
          <cell r="C35" t="str">
            <v>M</v>
          </cell>
          <cell r="D35" t="str">
            <v>Y25-49</v>
          </cell>
          <cell r="E35" t="str">
            <v>PC_POP</v>
          </cell>
          <cell r="F35">
            <v>42.673208237918629</v>
          </cell>
          <cell r="G35">
            <v>0</v>
          </cell>
          <cell r="H35">
            <v>0</v>
          </cell>
          <cell r="I35">
            <v>1405</v>
          </cell>
          <cell r="J35">
            <v>3274</v>
          </cell>
          <cell r="K35">
            <v>1210476.6902336343</v>
          </cell>
          <cell r="L35" t="str">
            <v>13FEB09</v>
          </cell>
          <cell r="M35" t="str">
            <v>sofija.s</v>
          </cell>
        </row>
        <row r="36">
          <cell r="A36" t="str">
            <v>SR</v>
          </cell>
          <cell r="B36">
            <v>2013</v>
          </cell>
          <cell r="C36" t="str">
            <v>M</v>
          </cell>
          <cell r="D36" t="str">
            <v>Y25-54</v>
          </cell>
          <cell r="E36" t="str">
            <v>PC_POP</v>
          </cell>
          <cell r="F36">
            <v>43.171985910918636</v>
          </cell>
          <cell r="H36">
            <v>0</v>
          </cell>
          <cell r="I36">
            <v>1736</v>
          </cell>
          <cell r="J36">
            <v>4015</v>
          </cell>
          <cell r="K36">
            <v>1462608.7065657065</v>
          </cell>
          <cell r="L36" t="str">
            <v>13FEB09</v>
          </cell>
          <cell r="M36" t="str">
            <v>sofija.s</v>
          </cell>
        </row>
        <row r="37">
          <cell r="A37" t="str">
            <v>SR</v>
          </cell>
          <cell r="B37">
            <v>2013</v>
          </cell>
          <cell r="C37" t="str">
            <v>M</v>
          </cell>
          <cell r="D37" t="str">
            <v>Y50-64</v>
          </cell>
          <cell r="E37" t="str">
            <v>PC_POP</v>
          </cell>
          <cell r="F37">
            <v>45.306398419184539</v>
          </cell>
          <cell r="G37">
            <v>0</v>
          </cell>
          <cell r="H37">
            <v>0</v>
          </cell>
          <cell r="I37">
            <v>1006</v>
          </cell>
          <cell r="J37">
            <v>2270</v>
          </cell>
          <cell r="K37">
            <v>788236.8173752334</v>
          </cell>
          <cell r="L37" t="str">
            <v>13FEB09</v>
          </cell>
          <cell r="M37" t="str">
            <v>sofija.s</v>
          </cell>
        </row>
        <row r="38">
          <cell r="A38" t="str">
            <v>SR</v>
          </cell>
          <cell r="B38">
            <v>2013</v>
          </cell>
          <cell r="C38" t="str">
            <v>M</v>
          </cell>
          <cell r="D38" t="str">
            <v>Y55-64</v>
          </cell>
          <cell r="E38" t="str">
            <v>PC_POP</v>
          </cell>
          <cell r="F38">
            <v>45.184024925691332</v>
          </cell>
          <cell r="H38">
            <v>0</v>
          </cell>
          <cell r="I38">
            <v>675</v>
          </cell>
          <cell r="J38">
            <v>1529</v>
          </cell>
          <cell r="K38">
            <v>536104.80104315921</v>
          </cell>
          <cell r="L38" t="str">
            <v>13FEB09</v>
          </cell>
          <cell r="M38" t="str">
            <v>sofija.s</v>
          </cell>
        </row>
        <row r="39">
          <cell r="A39" t="str">
            <v>SR</v>
          </cell>
          <cell r="B39">
            <v>2013</v>
          </cell>
          <cell r="C39" t="str">
            <v>M</v>
          </cell>
          <cell r="D39" t="str">
            <v>Y6-10</v>
          </cell>
          <cell r="E39" t="str">
            <v>PC_POP</v>
          </cell>
          <cell r="F39">
            <v>42.633651455256143</v>
          </cell>
          <cell r="H39">
            <v>0</v>
          </cell>
          <cell r="I39">
            <v>209</v>
          </cell>
          <cell r="J39">
            <v>476</v>
          </cell>
          <cell r="K39">
            <v>180764.00906938832</v>
          </cell>
          <cell r="L39" t="str">
            <v>13FEB09</v>
          </cell>
          <cell r="M39" t="str">
            <v>sofija.s</v>
          </cell>
        </row>
        <row r="40">
          <cell r="A40" t="str">
            <v>SR</v>
          </cell>
          <cell r="B40">
            <v>2013</v>
          </cell>
          <cell r="C40" t="str">
            <v>M</v>
          </cell>
          <cell r="D40" t="str">
            <v>Y6-11</v>
          </cell>
          <cell r="E40" t="str">
            <v>PC_POP</v>
          </cell>
          <cell r="F40">
            <v>42.018626491665351</v>
          </cell>
          <cell r="H40">
            <v>0</v>
          </cell>
          <cell r="I40">
            <v>254</v>
          </cell>
          <cell r="J40">
            <v>588</v>
          </cell>
          <cell r="K40">
            <v>216850.05631390499</v>
          </cell>
          <cell r="L40" t="str">
            <v>13FEB09</v>
          </cell>
          <cell r="M40" t="str">
            <v>sofija.s</v>
          </cell>
        </row>
        <row r="41">
          <cell r="A41" t="str">
            <v>SR</v>
          </cell>
          <cell r="B41">
            <v>2013</v>
          </cell>
          <cell r="C41" t="str">
            <v>M</v>
          </cell>
          <cell r="D41" t="str">
            <v>Y65-74</v>
          </cell>
          <cell r="E41" t="str">
            <v>PC_POP</v>
          </cell>
          <cell r="F41">
            <v>31.579048113922703</v>
          </cell>
          <cell r="H41">
            <v>0</v>
          </cell>
          <cell r="I41">
            <v>283</v>
          </cell>
          <cell r="J41">
            <v>912</v>
          </cell>
          <cell r="K41">
            <v>305250.73201401718</v>
          </cell>
          <cell r="L41" t="str">
            <v>13FEB09</v>
          </cell>
          <cell r="M41" t="str">
            <v>sofija.s</v>
          </cell>
        </row>
        <row r="42">
          <cell r="A42" t="str">
            <v>SR</v>
          </cell>
          <cell r="B42">
            <v>2013</v>
          </cell>
          <cell r="C42" t="str">
            <v>M</v>
          </cell>
          <cell r="D42" t="str">
            <v>Y_GE16</v>
          </cell>
          <cell r="E42" t="str">
            <v>PC_POP</v>
          </cell>
          <cell r="F42">
            <v>41.860449811986292</v>
          </cell>
          <cell r="G42">
            <v>0</v>
          </cell>
          <cell r="H42">
            <v>0</v>
          </cell>
          <cell r="I42">
            <v>3401</v>
          </cell>
          <cell r="J42">
            <v>8180</v>
          </cell>
          <cell r="K42">
            <v>2913713.1761337472</v>
          </cell>
          <cell r="L42" t="str">
            <v>13FEB09</v>
          </cell>
          <cell r="M42" t="str">
            <v>sofija.s</v>
          </cell>
        </row>
        <row r="43">
          <cell r="A43" t="str">
            <v>SR</v>
          </cell>
          <cell r="B43">
            <v>2013</v>
          </cell>
          <cell r="C43" t="str">
            <v>M</v>
          </cell>
          <cell r="D43" t="str">
            <v>Y_GE18</v>
          </cell>
          <cell r="E43" t="str">
            <v>PC_POP</v>
          </cell>
          <cell r="F43">
            <v>41.525736603956283</v>
          </cell>
          <cell r="H43">
            <v>0</v>
          </cell>
          <cell r="I43">
            <v>3272</v>
          </cell>
          <cell r="J43">
            <v>7934</v>
          </cell>
          <cell r="K43">
            <v>2829120.7915866962</v>
          </cell>
          <cell r="L43" t="str">
            <v>13FEB09</v>
          </cell>
          <cell r="M43" t="str">
            <v>sofija.s</v>
          </cell>
        </row>
        <row r="44">
          <cell r="A44" t="str">
            <v>SR</v>
          </cell>
          <cell r="B44">
            <v>2013</v>
          </cell>
          <cell r="C44" t="str">
            <v>M</v>
          </cell>
          <cell r="D44" t="str">
            <v>Y_GE55</v>
          </cell>
          <cell r="E44" t="str">
            <v>PC_POP</v>
          </cell>
          <cell r="F44">
            <v>38.021984916866124</v>
          </cell>
          <cell r="H44">
            <v>0</v>
          </cell>
          <cell r="I44">
            <v>1144</v>
          </cell>
          <cell r="J44">
            <v>3059</v>
          </cell>
          <cell r="K44">
            <v>1057263.0911340148</v>
          </cell>
          <cell r="L44" t="str">
            <v>13FEB09</v>
          </cell>
          <cell r="M44" t="str">
            <v>sofija.s</v>
          </cell>
        </row>
        <row r="45">
          <cell r="A45" t="str">
            <v>SR</v>
          </cell>
          <cell r="B45">
            <v>2013</v>
          </cell>
          <cell r="C45" t="str">
            <v>M</v>
          </cell>
          <cell r="D45" t="str">
            <v>Y_GE60</v>
          </cell>
          <cell r="E45" t="str">
            <v>PC_POP</v>
          </cell>
          <cell r="F45">
            <v>33.077792436623767</v>
          </cell>
          <cell r="H45">
            <v>0</v>
          </cell>
          <cell r="I45">
            <v>745</v>
          </cell>
          <cell r="J45">
            <v>2272</v>
          </cell>
          <cell r="K45">
            <v>770395.27039313619</v>
          </cell>
          <cell r="L45" t="str">
            <v>13FEB09</v>
          </cell>
          <cell r="M45" t="str">
            <v>sofija.s</v>
          </cell>
        </row>
        <row r="46">
          <cell r="A46" t="str">
            <v>SR</v>
          </cell>
          <cell r="B46">
            <v>2013</v>
          </cell>
          <cell r="C46" t="str">
            <v>M</v>
          </cell>
          <cell r="D46" t="str">
            <v>Y_GE65</v>
          </cell>
          <cell r="E46" t="str">
            <v>PC_POP</v>
          </cell>
          <cell r="F46">
            <v>30.654541844388369</v>
          </cell>
          <cell r="G46">
            <v>0</v>
          </cell>
          <cell r="H46">
            <v>0</v>
          </cell>
          <cell r="I46">
            <v>469</v>
          </cell>
          <cell r="J46">
            <v>1530</v>
          </cell>
          <cell r="K46">
            <v>521158.29009085672</v>
          </cell>
          <cell r="L46" t="str">
            <v>13FEB09</v>
          </cell>
          <cell r="M46" t="str">
            <v>sofija.s</v>
          </cell>
        </row>
        <row r="47">
          <cell r="A47" t="str">
            <v>SR</v>
          </cell>
          <cell r="B47">
            <v>2013</v>
          </cell>
          <cell r="C47" t="str">
            <v>M</v>
          </cell>
          <cell r="D47" t="str">
            <v>Y_GE75</v>
          </cell>
          <cell r="E47" t="str">
            <v>PC_POP</v>
          </cell>
          <cell r="F47">
            <v>29.347472198283402</v>
          </cell>
          <cell r="H47">
            <v>0</v>
          </cell>
          <cell r="I47">
            <v>186</v>
          </cell>
          <cell r="J47">
            <v>618</v>
          </cell>
          <cell r="K47">
            <v>215907.55807683902</v>
          </cell>
          <cell r="L47" t="str">
            <v>13FEB09</v>
          </cell>
          <cell r="M47" t="str">
            <v>sofija.s</v>
          </cell>
        </row>
        <row r="48">
          <cell r="A48" t="str">
            <v>SR</v>
          </cell>
          <cell r="B48">
            <v>2013</v>
          </cell>
          <cell r="C48" t="str">
            <v>M</v>
          </cell>
          <cell r="D48" t="str">
            <v>Y_LT16</v>
          </cell>
          <cell r="E48" t="str">
            <v>PC_POP</v>
          </cell>
          <cell r="F48">
            <v>43.035996876739212</v>
          </cell>
          <cell r="G48">
            <v>0</v>
          </cell>
          <cell r="H48">
            <v>0</v>
          </cell>
          <cell r="I48">
            <v>688</v>
          </cell>
          <cell r="J48">
            <v>1605</v>
          </cell>
          <cell r="K48">
            <v>559639.52206367208</v>
          </cell>
          <cell r="L48" t="str">
            <v>13FEB09</v>
          </cell>
          <cell r="M48" t="str">
            <v>sofija.s</v>
          </cell>
        </row>
        <row r="49">
          <cell r="A49" t="str">
            <v>SR</v>
          </cell>
          <cell r="B49">
            <v>2013</v>
          </cell>
          <cell r="C49" t="str">
            <v>M</v>
          </cell>
          <cell r="D49" t="str">
            <v>Y_LT18</v>
          </cell>
          <cell r="E49" t="str">
            <v>PC_POP</v>
          </cell>
          <cell r="F49">
            <v>44.351519684605798</v>
          </cell>
          <cell r="H49">
            <v>0</v>
          </cell>
          <cell r="I49">
            <v>817</v>
          </cell>
          <cell r="J49">
            <v>1851</v>
          </cell>
          <cell r="K49">
            <v>644231.90661072393</v>
          </cell>
          <cell r="L49" t="str">
            <v>13FEB09</v>
          </cell>
          <cell r="M49" t="str">
            <v>sofija.s</v>
          </cell>
        </row>
        <row r="50">
          <cell r="A50" t="str">
            <v>SR</v>
          </cell>
          <cell r="B50">
            <v>2013</v>
          </cell>
          <cell r="C50" t="str">
            <v>M</v>
          </cell>
          <cell r="D50" t="str">
            <v>Y_LT6</v>
          </cell>
          <cell r="E50" t="str">
            <v>PC_POP</v>
          </cell>
          <cell r="F50">
            <v>41.383656612710887</v>
          </cell>
          <cell r="H50">
            <v>0</v>
          </cell>
          <cell r="I50">
            <v>233</v>
          </cell>
          <cell r="J50">
            <v>585</v>
          </cell>
          <cell r="K50">
            <v>203147.99093310413</v>
          </cell>
          <cell r="L50" t="str">
            <v>13FEB09</v>
          </cell>
          <cell r="M50" t="str">
            <v>sofija.s</v>
          </cell>
        </row>
        <row r="51">
          <cell r="A51" t="str">
            <v>SR</v>
          </cell>
          <cell r="B51">
            <v>2013</v>
          </cell>
          <cell r="C51" t="str">
            <v>M</v>
          </cell>
          <cell r="D51" t="str">
            <v>Y_LT60</v>
          </cell>
          <cell r="E51" t="str">
            <v>PC_POP</v>
          </cell>
          <cell r="F51">
            <v>44.607071058986485</v>
          </cell>
          <cell r="H51">
            <v>0</v>
          </cell>
          <cell r="I51">
            <v>3344</v>
          </cell>
          <cell r="J51">
            <v>7513</v>
          </cell>
          <cell r="K51">
            <v>2702957.427804281</v>
          </cell>
          <cell r="L51" t="str">
            <v>13FEB09</v>
          </cell>
          <cell r="M51" t="str">
            <v>sofija.s</v>
          </cell>
        </row>
        <row r="52">
          <cell r="A52" t="str">
            <v>SR</v>
          </cell>
          <cell r="B52">
            <v>2013</v>
          </cell>
          <cell r="C52" t="str">
            <v>M</v>
          </cell>
          <cell r="D52" t="str">
            <v>Y_LT65</v>
          </cell>
          <cell r="E52" t="str">
            <v>PC_POP</v>
          </cell>
          <cell r="F52">
            <v>44.061502159672983</v>
          </cell>
          <cell r="H52">
            <v>0</v>
          </cell>
          <cell r="I52">
            <v>3620</v>
          </cell>
          <cell r="J52">
            <v>8255</v>
          </cell>
          <cell r="K52">
            <v>2952194.4081065641</v>
          </cell>
          <cell r="L52" t="str">
            <v>13FEB09</v>
          </cell>
          <cell r="M52" t="str">
            <v>sofija.s</v>
          </cell>
        </row>
        <row r="53">
          <cell r="A53" t="str">
            <v>SR</v>
          </cell>
          <cell r="B53">
            <v>2013</v>
          </cell>
          <cell r="C53" t="str">
            <v>M</v>
          </cell>
          <cell r="D53" t="str">
            <v>Y_LT75</v>
          </cell>
          <cell r="E53" t="str">
            <v>PC_POP</v>
          </cell>
          <cell r="F53">
            <v>42.891788451261689</v>
          </cell>
          <cell r="H53">
            <v>0</v>
          </cell>
          <cell r="I53">
            <v>3903</v>
          </cell>
          <cell r="J53">
            <v>9167</v>
          </cell>
          <cell r="K53">
            <v>3257445.1401205845</v>
          </cell>
          <cell r="L53" t="str">
            <v>13FEB09</v>
          </cell>
          <cell r="M53" t="str">
            <v>sofija.s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S55"/>
  <sheetViews>
    <sheetView topLeftCell="A10" zoomScaleNormal="100" workbookViewId="0">
      <selection activeCell="U30" sqref="U30"/>
    </sheetView>
  </sheetViews>
  <sheetFormatPr defaultRowHeight="12.75" x14ac:dyDescent="0.2"/>
  <cols>
    <col min="1" max="2" width="9.140625" style="2"/>
    <col min="3" max="3" width="14.85546875" style="2" customWidth="1"/>
    <col min="4" max="4" width="17.85546875" style="2" customWidth="1"/>
    <col min="5" max="5" width="9.140625" style="2"/>
    <col min="6" max="6" width="12.28515625" style="2" customWidth="1"/>
    <col min="7" max="16384" width="9.140625" style="2"/>
  </cols>
  <sheetData>
    <row r="2" spans="2:15" s="24" customFormat="1" x14ac:dyDescent="0.2">
      <c r="B2" s="5" t="s">
        <v>168</v>
      </c>
      <c r="C2" s="1"/>
      <c r="D2" s="1"/>
      <c r="E2" s="1"/>
    </row>
    <row r="3" spans="2:15" s="24" customFormat="1" ht="13.5" thickBot="1" x14ac:dyDescent="0.25">
      <c r="E3" s="115"/>
    </row>
    <row r="4" spans="2:15" s="24" customFormat="1" ht="13.5" thickBot="1" x14ac:dyDescent="0.25">
      <c r="B4" s="116" t="s">
        <v>43</v>
      </c>
      <c r="C4" s="117" t="s">
        <v>4</v>
      </c>
      <c r="D4" s="117" t="s">
        <v>3</v>
      </c>
      <c r="J4" s="118" t="s">
        <v>194</v>
      </c>
      <c r="K4" s="1"/>
      <c r="L4" s="1"/>
      <c r="M4" s="1"/>
      <c r="O4" s="119"/>
    </row>
    <row r="5" spans="2:15" s="24" customFormat="1" x14ac:dyDescent="0.2">
      <c r="B5" s="120">
        <v>2006</v>
      </c>
      <c r="C5" s="121">
        <v>31.204000000000001</v>
      </c>
      <c r="D5" s="121">
        <v>33.453000000000003</v>
      </c>
      <c r="F5" s="121">
        <f>C5/D5*100</f>
        <v>93.277135085044677</v>
      </c>
    </row>
    <row r="6" spans="2:15" s="24" customFormat="1" x14ac:dyDescent="0.2">
      <c r="B6" s="120">
        <v>2007</v>
      </c>
      <c r="C6" s="121">
        <v>38.179000000000002</v>
      </c>
      <c r="D6" s="121">
        <v>39.625999999999998</v>
      </c>
      <c r="F6" s="121">
        <f t="shared" ref="F6:F16" si="0">C6/D6*100</f>
        <v>96.348357139252016</v>
      </c>
      <c r="G6" s="121"/>
    </row>
    <row r="7" spans="2:15" s="24" customFormat="1" x14ac:dyDescent="0.2">
      <c r="B7" s="120">
        <v>2008</v>
      </c>
      <c r="C7" s="121">
        <v>44.188000000000002</v>
      </c>
      <c r="D7" s="121">
        <v>46.433999999999997</v>
      </c>
      <c r="F7" s="121">
        <f t="shared" si="0"/>
        <v>95.163027092216922</v>
      </c>
      <c r="G7" s="121"/>
    </row>
    <row r="8" spans="2:15" s="24" customFormat="1" x14ac:dyDescent="0.2">
      <c r="B8" s="120">
        <v>2009</v>
      </c>
      <c r="C8" s="121">
        <v>46.488999999999997</v>
      </c>
      <c r="D8" s="121">
        <v>48.197000000000003</v>
      </c>
      <c r="F8" s="121">
        <f t="shared" si="0"/>
        <v>96.456210967487593</v>
      </c>
      <c r="G8" s="121"/>
    </row>
    <row r="9" spans="2:15" s="24" customFormat="1" x14ac:dyDescent="0.2">
      <c r="B9" s="120">
        <v>2010</v>
      </c>
      <c r="C9" s="121">
        <v>50.048999999999999</v>
      </c>
      <c r="D9" s="121">
        <v>53.792000000000002</v>
      </c>
      <c r="F9" s="121">
        <f t="shared" si="0"/>
        <v>93.04171624033313</v>
      </c>
      <c r="G9" s="121"/>
    </row>
    <row r="10" spans="2:15" s="24" customFormat="1" x14ac:dyDescent="0.2">
      <c r="B10" s="120">
        <v>2011</v>
      </c>
      <c r="C10" s="121">
        <v>54.792000000000002</v>
      </c>
      <c r="D10" s="121">
        <v>60.148000000000003</v>
      </c>
      <c r="F10" s="121">
        <f t="shared" si="0"/>
        <v>91.095298264281439</v>
      </c>
      <c r="G10" s="121"/>
    </row>
    <row r="11" spans="2:15" s="24" customFormat="1" x14ac:dyDescent="0.2">
      <c r="B11" s="120">
        <v>2012</v>
      </c>
      <c r="C11" s="121">
        <v>56.765000000000001</v>
      </c>
      <c r="D11" s="121">
        <v>63.156999999999996</v>
      </c>
      <c r="F11" s="121">
        <f t="shared" si="0"/>
        <v>89.879189955191038</v>
      </c>
      <c r="G11" s="121"/>
    </row>
    <row r="12" spans="2:15" s="24" customFormat="1" x14ac:dyDescent="0.2">
      <c r="B12" s="120">
        <v>2013</v>
      </c>
      <c r="C12" s="18">
        <v>59.890999999999998</v>
      </c>
      <c r="D12" s="167">
        <v>67.86</v>
      </c>
      <c r="F12" s="121">
        <f t="shared" si="0"/>
        <v>88.256704980842912</v>
      </c>
    </row>
    <row r="13" spans="2:15" s="24" customFormat="1" x14ac:dyDescent="0.2">
      <c r="B13" s="122">
        <v>2014</v>
      </c>
      <c r="C13" s="18">
        <v>60.497999999999998</v>
      </c>
      <c r="D13" s="167">
        <v>69.623999999999995</v>
      </c>
      <c r="F13" s="121">
        <f t="shared" si="0"/>
        <v>86.892450879007242</v>
      </c>
    </row>
    <row r="14" spans="2:15" s="24" customFormat="1" x14ac:dyDescent="0.2">
      <c r="B14" s="122">
        <v>2015</v>
      </c>
      <c r="C14" s="18">
        <v>58.063000000000002</v>
      </c>
      <c r="D14" s="167">
        <v>69.724999999999994</v>
      </c>
      <c r="F14" s="121">
        <f t="shared" si="0"/>
        <v>83.274291860882045</v>
      </c>
    </row>
    <row r="15" spans="2:15" s="24" customFormat="1" x14ac:dyDescent="0.2">
      <c r="B15" s="122">
        <v>2016</v>
      </c>
      <c r="C15" s="18">
        <v>61.203000000000003</v>
      </c>
      <c r="D15" s="167">
        <v>74.447000000000003</v>
      </c>
      <c r="F15" s="121">
        <f t="shared" si="0"/>
        <v>82.210162934705224</v>
      </c>
    </row>
    <row r="16" spans="2:15" s="24" customFormat="1" x14ac:dyDescent="0.2">
      <c r="B16" s="122">
        <v>2017</v>
      </c>
      <c r="C16" s="121">
        <v>63.49</v>
      </c>
      <c r="D16" s="121">
        <v>77.465999999999994</v>
      </c>
      <c r="F16" s="121">
        <f t="shared" si="0"/>
        <v>81.95853664833605</v>
      </c>
    </row>
    <row r="17" spans="2:19" s="24" customFormat="1" x14ac:dyDescent="0.2">
      <c r="B17" s="122" t="s">
        <v>182</v>
      </c>
      <c r="C17" s="18">
        <v>62.792000000000002</v>
      </c>
      <c r="D17" s="167">
        <v>69.12</v>
      </c>
      <c r="F17" s="121">
        <f>C17/D17*100</f>
        <v>90.844907407407405</v>
      </c>
    </row>
    <row r="18" spans="2:19" s="24" customFormat="1" x14ac:dyDescent="0.2">
      <c r="B18" s="122">
        <v>2019</v>
      </c>
      <c r="C18" s="121">
        <v>69.73</v>
      </c>
      <c r="D18" s="121">
        <v>78.028999999999996</v>
      </c>
      <c r="F18" s="121">
        <f>C18/D18*100</f>
        <v>89.364210742159983</v>
      </c>
    </row>
    <row r="19" spans="2:19" s="24" customFormat="1" ht="24.75" customHeight="1" x14ac:dyDescent="0.2">
      <c r="B19" s="169"/>
      <c r="C19" s="169"/>
      <c r="D19" s="169"/>
      <c r="E19" s="169"/>
      <c r="F19" s="170"/>
    </row>
    <row r="20" spans="2:19" s="24" customFormat="1" ht="61.5" customHeight="1" x14ac:dyDescent="0.2">
      <c r="B20" s="176" t="s">
        <v>183</v>
      </c>
      <c r="C20" s="170"/>
      <c r="D20" s="170"/>
      <c r="E20" s="170"/>
      <c r="F20" s="170"/>
      <c r="G20" s="170"/>
    </row>
    <row r="21" spans="2:19" s="24" customFormat="1" ht="16.5" customHeight="1" x14ac:dyDescent="0.2">
      <c r="B21" s="171" t="s">
        <v>139</v>
      </c>
      <c r="C21" s="172"/>
      <c r="D21" s="172"/>
      <c r="E21" s="172"/>
      <c r="F21" s="172"/>
    </row>
    <row r="22" spans="2:19" s="24" customFormat="1" x14ac:dyDescent="0.2">
      <c r="B22" s="123"/>
      <c r="C22" s="124"/>
      <c r="D22" s="124"/>
    </row>
    <row r="23" spans="2:19" s="24" customFormat="1" x14ac:dyDescent="0.2">
      <c r="B23" s="175"/>
      <c r="C23" s="174"/>
      <c r="D23" s="174"/>
      <c r="E23" s="174"/>
      <c r="F23" s="174"/>
      <c r="J23" s="125" t="s">
        <v>139</v>
      </c>
    </row>
    <row r="24" spans="2:19" s="24" customFormat="1" x14ac:dyDescent="0.2">
      <c r="B24" s="123"/>
      <c r="C24" s="124"/>
      <c r="D24" s="124"/>
      <c r="E24" s="2"/>
      <c r="F24" s="2"/>
    </row>
    <row r="25" spans="2:19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8" spans="2:19" ht="27.75" customHeight="1" x14ac:dyDescent="0.2">
      <c r="B28" s="173" t="s">
        <v>169</v>
      </c>
      <c r="C28" s="174"/>
      <c r="D28" s="174"/>
      <c r="E28" s="174"/>
      <c r="F28" s="174"/>
      <c r="G28" s="174"/>
      <c r="H28" s="174"/>
      <c r="I28" s="174"/>
      <c r="J28" s="174"/>
    </row>
    <row r="29" spans="2:19" ht="13.5" thickBot="1" x14ac:dyDescent="0.25">
      <c r="B29" s="24"/>
      <c r="C29" s="24"/>
      <c r="D29" s="24"/>
      <c r="E29" s="115"/>
      <c r="F29" s="24"/>
      <c r="I29" s="4"/>
    </row>
    <row r="30" spans="2:19" ht="30" customHeight="1" thickBot="1" x14ac:dyDescent="0.25">
      <c r="B30" s="126" t="s">
        <v>78</v>
      </c>
      <c r="C30" s="117" t="s">
        <v>76</v>
      </c>
      <c r="D30" s="117" t="s">
        <v>77</v>
      </c>
      <c r="E30" s="24"/>
      <c r="F30" s="24"/>
      <c r="G30" s="8"/>
      <c r="I30" s="1" t="s">
        <v>195</v>
      </c>
    </row>
    <row r="31" spans="2:19" x14ac:dyDescent="0.2">
      <c r="B31" s="120">
        <v>2006</v>
      </c>
      <c r="C31" s="121">
        <v>31.204000000000001</v>
      </c>
      <c r="D31" s="121">
        <v>33.453000000000003</v>
      </c>
      <c r="E31" s="24"/>
      <c r="F31" s="120"/>
    </row>
    <row r="32" spans="2:19" x14ac:dyDescent="0.2">
      <c r="B32" s="120">
        <v>2007</v>
      </c>
      <c r="C32" s="121">
        <v>38.179000000000002</v>
      </c>
      <c r="D32" s="121">
        <v>39.625999999999998</v>
      </c>
      <c r="E32" s="24"/>
      <c r="F32" s="120"/>
    </row>
    <row r="33" spans="2:6" x14ac:dyDescent="0.2">
      <c r="B33" s="120">
        <v>2008</v>
      </c>
      <c r="C33" s="121">
        <v>44.188000000000002</v>
      </c>
      <c r="D33" s="121">
        <v>46.433999999999997</v>
      </c>
      <c r="E33" s="24"/>
      <c r="F33" s="120"/>
    </row>
    <row r="34" spans="2:6" x14ac:dyDescent="0.2">
      <c r="B34" s="120">
        <v>2009</v>
      </c>
      <c r="C34" s="121">
        <v>46.488999999999997</v>
      </c>
      <c r="D34" s="121">
        <v>48.197000000000003</v>
      </c>
      <c r="E34" s="24"/>
      <c r="F34" s="120"/>
    </row>
    <row r="35" spans="2:6" x14ac:dyDescent="0.2">
      <c r="B35" s="120">
        <v>2010</v>
      </c>
      <c r="C35" s="121">
        <v>50.048999999999999</v>
      </c>
      <c r="D35" s="121">
        <v>53.792000000000002</v>
      </c>
      <c r="E35" s="24"/>
      <c r="F35" s="120"/>
    </row>
    <row r="36" spans="2:6" x14ac:dyDescent="0.2">
      <c r="B36" s="120">
        <v>2011</v>
      </c>
      <c r="C36" s="121">
        <v>54.792000000000002</v>
      </c>
      <c r="D36" s="121">
        <v>60.148000000000003</v>
      </c>
      <c r="E36" s="24"/>
      <c r="F36" s="120"/>
    </row>
    <row r="37" spans="2:6" x14ac:dyDescent="0.2">
      <c r="B37" s="120">
        <v>2012</v>
      </c>
      <c r="C37" s="121">
        <v>56.765000000000001</v>
      </c>
      <c r="D37" s="121">
        <v>63.156999999999996</v>
      </c>
      <c r="E37" s="24"/>
      <c r="F37" s="120"/>
    </row>
    <row r="38" spans="2:6" x14ac:dyDescent="0.2">
      <c r="B38" s="120">
        <v>2013</v>
      </c>
      <c r="C38" s="18">
        <v>59.890999999999998</v>
      </c>
      <c r="D38" s="167">
        <v>67.86</v>
      </c>
      <c r="E38" s="24"/>
      <c r="F38" s="120"/>
    </row>
    <row r="39" spans="2:6" x14ac:dyDescent="0.2">
      <c r="B39" s="122">
        <v>2014</v>
      </c>
      <c r="C39" s="18">
        <v>60.497999999999998</v>
      </c>
      <c r="D39" s="167">
        <v>69.623999999999995</v>
      </c>
      <c r="E39" s="24"/>
      <c r="F39" s="122"/>
    </row>
    <row r="40" spans="2:6" x14ac:dyDescent="0.2">
      <c r="B40" s="122">
        <v>2015</v>
      </c>
      <c r="C40" s="18">
        <v>58.063000000000002</v>
      </c>
      <c r="D40" s="167">
        <v>69.724999999999994</v>
      </c>
      <c r="E40" s="24"/>
      <c r="F40" s="122"/>
    </row>
    <row r="41" spans="2:6" x14ac:dyDescent="0.2">
      <c r="B41" s="122">
        <v>2016</v>
      </c>
      <c r="C41" s="18">
        <v>61.203000000000003</v>
      </c>
      <c r="D41" s="167">
        <v>74.447000000000003</v>
      </c>
      <c r="E41" s="24"/>
      <c r="F41" s="122"/>
    </row>
    <row r="42" spans="2:6" x14ac:dyDescent="0.2">
      <c r="B42" s="122">
        <v>2017</v>
      </c>
      <c r="C42" s="121">
        <v>63.152999999999999</v>
      </c>
      <c r="D42" s="121">
        <v>77.143000000000001</v>
      </c>
      <c r="E42" s="24"/>
      <c r="F42" s="121"/>
    </row>
    <row r="43" spans="2:6" x14ac:dyDescent="0.2">
      <c r="B43" s="122" t="s">
        <v>182</v>
      </c>
      <c r="C43" s="18">
        <v>62.792000000000002</v>
      </c>
      <c r="D43" s="167">
        <v>69.12</v>
      </c>
      <c r="E43" s="24"/>
      <c r="F43" s="121"/>
    </row>
    <row r="44" spans="2:6" x14ac:dyDescent="0.2">
      <c r="B44" s="122">
        <v>2019</v>
      </c>
      <c r="C44" s="121">
        <v>69.73</v>
      </c>
      <c r="D44" s="121">
        <v>78.028999999999996</v>
      </c>
      <c r="E44" s="24"/>
      <c r="F44" s="121"/>
    </row>
    <row r="45" spans="2:6" x14ac:dyDescent="0.2">
      <c r="E45" s="24"/>
      <c r="F45" s="24"/>
    </row>
    <row r="47" spans="2:6" x14ac:dyDescent="0.2">
      <c r="B47" s="123"/>
      <c r="C47" s="124"/>
      <c r="D47" s="124"/>
      <c r="E47" s="24"/>
      <c r="F47" s="24"/>
    </row>
    <row r="48" spans="2:6" ht="12.75" customHeight="1" x14ac:dyDescent="0.2">
      <c r="B48" s="125" t="s">
        <v>140</v>
      </c>
      <c r="C48" s="124"/>
      <c r="D48" s="124"/>
      <c r="E48" s="24"/>
      <c r="F48" s="24"/>
    </row>
    <row r="51" spans="2:9" x14ac:dyDescent="0.2">
      <c r="B51" s="168" t="s">
        <v>184</v>
      </c>
      <c r="C51" s="168"/>
      <c r="D51" s="168"/>
      <c r="E51" s="168"/>
      <c r="I51" s="125" t="s">
        <v>140</v>
      </c>
    </row>
    <row r="52" spans="2:9" x14ac:dyDescent="0.2">
      <c r="B52" s="168"/>
      <c r="C52" s="168"/>
      <c r="D52" s="168"/>
      <c r="E52" s="168"/>
    </row>
    <row r="53" spans="2:9" x14ac:dyDescent="0.2">
      <c r="B53" s="168"/>
      <c r="C53" s="168"/>
      <c r="D53" s="168"/>
      <c r="E53" s="168"/>
    </row>
    <row r="54" spans="2:9" x14ac:dyDescent="0.2">
      <c r="B54" s="168"/>
      <c r="C54" s="168"/>
      <c r="D54" s="168"/>
      <c r="E54" s="168"/>
    </row>
    <row r="55" spans="2:9" x14ac:dyDescent="0.2">
      <c r="B55" s="168"/>
      <c r="C55" s="168"/>
      <c r="D55" s="168"/>
      <c r="E55" s="168"/>
    </row>
  </sheetData>
  <mergeCells count="6">
    <mergeCell ref="B51:E55"/>
    <mergeCell ref="B19:F19"/>
    <mergeCell ref="B21:F21"/>
    <mergeCell ref="B28:J28"/>
    <mergeCell ref="B23:F23"/>
    <mergeCell ref="B20:G20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79"/>
  <sheetViews>
    <sheetView topLeftCell="A41" workbookViewId="0">
      <selection activeCell="I48" sqref="I48"/>
    </sheetView>
  </sheetViews>
  <sheetFormatPr defaultRowHeight="12.75" x14ac:dyDescent="0.2"/>
  <cols>
    <col min="1" max="1" width="9.140625" style="2"/>
    <col min="2" max="2" width="53.42578125" style="2" customWidth="1"/>
    <col min="3" max="3" width="11.140625" style="2" customWidth="1"/>
    <col min="4" max="4" width="11.7109375" style="18" customWidth="1"/>
    <col min="5" max="5" width="14.28515625" style="18" customWidth="1"/>
    <col min="6" max="6" width="9" style="24" customWidth="1"/>
    <col min="7" max="7" width="7.140625" style="2" customWidth="1"/>
    <col min="8" max="8" width="40.42578125" style="2" customWidth="1"/>
    <col min="9" max="9" width="9.140625" style="2"/>
    <col min="10" max="10" width="9.28515625" style="18" customWidth="1"/>
    <col min="11" max="11" width="13.140625" style="18" customWidth="1"/>
    <col min="12" max="12" width="33.7109375" style="2" customWidth="1"/>
    <col min="13" max="16384" width="9.140625" style="2"/>
  </cols>
  <sheetData>
    <row r="1" spans="1:15" x14ac:dyDescent="0.2">
      <c r="A1" s="133" t="s">
        <v>197</v>
      </c>
      <c r="B1" s="134"/>
      <c r="C1" s="18"/>
      <c r="E1" s="24"/>
    </row>
    <row r="2" spans="1:15" x14ac:dyDescent="0.2">
      <c r="A2" s="133" t="s">
        <v>185</v>
      </c>
      <c r="B2" s="133" t="s">
        <v>186</v>
      </c>
      <c r="C2" s="18"/>
      <c r="E2" s="24"/>
    </row>
    <row r="3" spans="1:15" x14ac:dyDescent="0.2">
      <c r="A3" s="133" t="s">
        <v>185</v>
      </c>
      <c r="B3" s="133" t="s">
        <v>187</v>
      </c>
      <c r="C3" s="18"/>
      <c r="E3" s="24"/>
    </row>
    <row r="5" spans="1:15" ht="20.25" customHeight="1" x14ac:dyDescent="0.2"/>
    <row r="6" spans="1:15" ht="20.25" customHeight="1" x14ac:dyDescent="0.2"/>
    <row r="7" spans="1:15" ht="20.25" customHeight="1" x14ac:dyDescent="0.2"/>
    <row r="8" spans="1:15" ht="20.25" customHeight="1" x14ac:dyDescent="0.2"/>
    <row r="9" spans="1:15" x14ac:dyDescent="0.2">
      <c r="K9" s="183"/>
      <c r="L9" s="184"/>
      <c r="M9" s="184"/>
      <c r="N9" s="184"/>
      <c r="O9" s="184"/>
    </row>
    <row r="11" spans="1:15" ht="39" customHeight="1" x14ac:dyDescent="0.2">
      <c r="B11" s="185" t="s">
        <v>157</v>
      </c>
      <c r="C11" s="185"/>
      <c r="D11" s="185"/>
      <c r="E11" s="185"/>
      <c r="G11" s="25"/>
      <c r="H11" s="180" t="s">
        <v>166</v>
      </c>
      <c r="I11" s="180"/>
      <c r="J11" s="180"/>
      <c r="K11" s="180"/>
    </row>
    <row r="12" spans="1:15" x14ac:dyDescent="0.2">
      <c r="G12" s="25"/>
    </row>
    <row r="13" spans="1:15" ht="48" customHeight="1" x14ac:dyDescent="0.2">
      <c r="B13" s="26"/>
      <c r="C13" s="186" t="s">
        <v>75</v>
      </c>
      <c r="D13" s="187" t="s">
        <v>174</v>
      </c>
      <c r="E13" s="187"/>
      <c r="G13" s="25"/>
      <c r="H13" s="26"/>
      <c r="I13" s="181" t="s">
        <v>143</v>
      </c>
      <c r="J13" s="188" t="s">
        <v>175</v>
      </c>
      <c r="K13" s="189"/>
      <c r="L13" s="6"/>
    </row>
    <row r="14" spans="1:15" ht="33.75" customHeight="1" x14ac:dyDescent="0.2">
      <c r="B14" s="27"/>
      <c r="C14" s="186"/>
      <c r="D14" s="28" t="s">
        <v>20</v>
      </c>
      <c r="E14" s="28" t="s">
        <v>19</v>
      </c>
      <c r="G14" s="25"/>
      <c r="H14" s="27"/>
      <c r="I14" s="182"/>
      <c r="J14" s="28" t="s">
        <v>76</v>
      </c>
      <c r="K14" s="28" t="s">
        <v>77</v>
      </c>
    </row>
    <row r="15" spans="1:15" x14ac:dyDescent="0.2">
      <c r="B15" s="20"/>
      <c r="C15" s="29"/>
      <c r="D15" s="30"/>
      <c r="E15" s="30"/>
      <c r="G15" s="25"/>
    </row>
    <row r="16" spans="1:15" ht="14.25" x14ac:dyDescent="0.2">
      <c r="B16" s="31" t="s">
        <v>180</v>
      </c>
      <c r="C16" s="19">
        <v>8.8000000000000007</v>
      </c>
      <c r="D16" s="19">
        <v>17.97</v>
      </c>
      <c r="E16" s="19">
        <v>17.77</v>
      </c>
      <c r="G16" s="25"/>
      <c r="H16" s="31" t="s">
        <v>181</v>
      </c>
      <c r="I16" s="19">
        <v>8.8000000000000007</v>
      </c>
      <c r="J16" s="19">
        <v>17.97</v>
      </c>
      <c r="K16" s="19">
        <v>17.77</v>
      </c>
    </row>
    <row r="17" spans="2:11" x14ac:dyDescent="0.2">
      <c r="B17" s="31"/>
      <c r="C17" s="32"/>
      <c r="D17" s="19"/>
      <c r="E17" s="19"/>
      <c r="G17" s="25"/>
    </row>
    <row r="18" spans="2:11" x14ac:dyDescent="0.2">
      <c r="B18" s="32"/>
      <c r="C18" s="177" t="s">
        <v>63</v>
      </c>
      <c r="D18" s="177"/>
      <c r="E18" s="177"/>
      <c r="G18" s="25"/>
      <c r="H18" s="32"/>
      <c r="I18" s="177" t="s">
        <v>99</v>
      </c>
      <c r="J18" s="177"/>
      <c r="K18" s="177"/>
    </row>
    <row r="19" spans="2:11" x14ac:dyDescent="0.2">
      <c r="B19" s="33" t="s">
        <v>64</v>
      </c>
      <c r="C19" s="20">
        <v>4.5999999999999996</v>
      </c>
      <c r="D19" s="21">
        <v>23.4</v>
      </c>
      <c r="E19" s="21">
        <v>21.95</v>
      </c>
      <c r="G19" s="25"/>
      <c r="H19" s="33" t="s">
        <v>100</v>
      </c>
      <c r="I19" s="20">
        <v>4.5999999999999996</v>
      </c>
      <c r="J19" s="21">
        <v>23.4</v>
      </c>
      <c r="K19" s="21">
        <v>21.95</v>
      </c>
    </row>
    <row r="20" spans="2:11" x14ac:dyDescent="0.2">
      <c r="B20" s="33" t="s">
        <v>65</v>
      </c>
      <c r="C20" s="20">
        <v>12.2</v>
      </c>
      <c r="D20" s="21">
        <v>17.78</v>
      </c>
      <c r="E20" s="21">
        <v>16.940000000000001</v>
      </c>
      <c r="G20" s="25"/>
      <c r="H20" s="33" t="s">
        <v>65</v>
      </c>
      <c r="I20" s="20">
        <v>12.2</v>
      </c>
      <c r="J20" s="21">
        <v>17.78</v>
      </c>
      <c r="K20" s="21">
        <v>16.940000000000001</v>
      </c>
    </row>
    <row r="21" spans="2:11" x14ac:dyDescent="0.2">
      <c r="B21" s="33" t="s">
        <v>66</v>
      </c>
      <c r="C21" s="20">
        <v>12.3</v>
      </c>
      <c r="D21" s="21">
        <v>18.41</v>
      </c>
      <c r="E21" s="21">
        <v>16.39</v>
      </c>
      <c r="G21" s="25"/>
      <c r="H21" s="33" t="s">
        <v>66</v>
      </c>
      <c r="I21" s="20">
        <v>12.3</v>
      </c>
      <c r="J21" s="21">
        <v>18.41</v>
      </c>
      <c r="K21" s="21">
        <v>16.39</v>
      </c>
    </row>
    <row r="22" spans="2:11" x14ac:dyDescent="0.2">
      <c r="B22" s="33" t="s">
        <v>67</v>
      </c>
      <c r="C22" s="20">
        <v>6.8</v>
      </c>
      <c r="D22" s="21">
        <v>16.07</v>
      </c>
      <c r="E22" s="21">
        <v>16.55</v>
      </c>
      <c r="G22" s="25"/>
      <c r="H22" s="33" t="s">
        <v>67</v>
      </c>
      <c r="I22" s="20">
        <v>6.8</v>
      </c>
      <c r="J22" s="21">
        <v>16.07</v>
      </c>
      <c r="K22" s="21">
        <v>16.55</v>
      </c>
    </row>
    <row r="23" spans="2:11" x14ac:dyDescent="0.2">
      <c r="B23" s="33" t="s">
        <v>68</v>
      </c>
      <c r="C23" s="20">
        <v>-0.7</v>
      </c>
      <c r="D23" s="21">
        <v>12.34</v>
      </c>
      <c r="E23" s="21">
        <v>20.67</v>
      </c>
      <c r="G23" s="25"/>
      <c r="H23" s="33" t="s">
        <v>101</v>
      </c>
      <c r="I23" s="20">
        <v>-0.7</v>
      </c>
      <c r="J23" s="21">
        <v>12.34</v>
      </c>
      <c r="K23" s="21">
        <v>20.67</v>
      </c>
    </row>
    <row r="24" spans="2:11" x14ac:dyDescent="0.2">
      <c r="B24" s="33"/>
      <c r="C24" s="20"/>
      <c r="D24" s="21"/>
      <c r="E24" s="21"/>
      <c r="G24" s="25"/>
    </row>
    <row r="25" spans="2:11" x14ac:dyDescent="0.2">
      <c r="B25" s="20"/>
      <c r="C25" s="177" t="s">
        <v>59</v>
      </c>
      <c r="D25" s="177"/>
      <c r="E25" s="177"/>
      <c r="G25" s="25"/>
      <c r="H25" s="20"/>
      <c r="I25" s="177" t="s">
        <v>102</v>
      </c>
      <c r="J25" s="177"/>
      <c r="K25" s="177"/>
    </row>
    <row r="26" spans="2:11" x14ac:dyDescent="0.2">
      <c r="B26" s="33" t="s">
        <v>60</v>
      </c>
      <c r="C26" s="20">
        <v>21.2</v>
      </c>
      <c r="D26" s="21">
        <v>46.24</v>
      </c>
      <c r="E26" s="21">
        <v>26.71</v>
      </c>
      <c r="F26" s="34"/>
      <c r="G26" s="25"/>
      <c r="H26" s="33" t="s">
        <v>103</v>
      </c>
      <c r="I26" s="20">
        <v>21.2</v>
      </c>
      <c r="J26" s="21">
        <v>46.24</v>
      </c>
      <c r="K26" s="21">
        <v>26.71</v>
      </c>
    </row>
    <row r="27" spans="2:11" x14ac:dyDescent="0.2">
      <c r="B27" s="33" t="s">
        <v>61</v>
      </c>
      <c r="C27" s="21">
        <v>14.2</v>
      </c>
      <c r="D27" s="21">
        <v>23.25</v>
      </c>
      <c r="E27" s="21">
        <v>21.16</v>
      </c>
      <c r="F27" s="34"/>
      <c r="G27" s="25"/>
      <c r="H27" s="33" t="s">
        <v>104</v>
      </c>
      <c r="I27" s="21">
        <v>14.2</v>
      </c>
      <c r="J27" s="21">
        <v>23.25</v>
      </c>
      <c r="K27" s="21">
        <v>21.16</v>
      </c>
    </row>
    <row r="28" spans="2:11" x14ac:dyDescent="0.2">
      <c r="B28" s="33" t="s">
        <v>145</v>
      </c>
      <c r="C28" s="20">
        <v>17.899999999999999</v>
      </c>
      <c r="D28" s="21">
        <v>9.35</v>
      </c>
      <c r="E28" s="21">
        <v>8</v>
      </c>
      <c r="F28" s="34"/>
      <c r="G28" s="25"/>
      <c r="H28" s="33" t="s">
        <v>105</v>
      </c>
      <c r="I28" s="20">
        <v>17.899999999999999</v>
      </c>
      <c r="J28" s="21">
        <v>9.35</v>
      </c>
      <c r="K28" s="21">
        <v>8</v>
      </c>
    </row>
    <row r="29" spans="2:11" x14ac:dyDescent="0.2">
      <c r="B29" s="33" t="s">
        <v>62</v>
      </c>
      <c r="C29" s="20">
        <v>17.899999999999999</v>
      </c>
      <c r="D29" s="21">
        <v>2.57</v>
      </c>
      <c r="E29" s="21">
        <v>4.6900000000000004</v>
      </c>
      <c r="F29" s="34"/>
      <c r="G29" s="25"/>
      <c r="H29" s="33" t="s">
        <v>106</v>
      </c>
      <c r="I29" s="20">
        <v>17.899999999999999</v>
      </c>
      <c r="J29" s="21">
        <v>2.57</v>
      </c>
      <c r="K29" s="21">
        <v>4.6900000000000004</v>
      </c>
    </row>
    <row r="30" spans="2:11" x14ac:dyDescent="0.2">
      <c r="B30" s="33"/>
      <c r="C30" s="20"/>
      <c r="D30" s="21"/>
      <c r="E30" s="21"/>
      <c r="G30" s="25"/>
    </row>
    <row r="31" spans="2:11" x14ac:dyDescent="0.2">
      <c r="B31" s="20"/>
      <c r="C31" s="177" t="s">
        <v>50</v>
      </c>
      <c r="D31" s="177"/>
      <c r="E31" s="177"/>
      <c r="G31" s="25"/>
      <c r="H31" s="32"/>
      <c r="I31" s="177" t="s">
        <v>107</v>
      </c>
      <c r="J31" s="177"/>
      <c r="K31" s="177"/>
    </row>
    <row r="32" spans="2:11" x14ac:dyDescent="0.2">
      <c r="B32" s="33" t="s">
        <v>51</v>
      </c>
      <c r="C32" s="21">
        <v>5.3</v>
      </c>
      <c r="D32" s="21">
        <v>6.77</v>
      </c>
      <c r="E32" s="21">
        <v>7.82</v>
      </c>
      <c r="G32" s="25"/>
      <c r="H32" s="33" t="s">
        <v>108</v>
      </c>
      <c r="I32" s="21">
        <v>5.3</v>
      </c>
      <c r="J32" s="21">
        <v>6.77</v>
      </c>
      <c r="K32" s="21">
        <v>7.82</v>
      </c>
    </row>
    <row r="33" spans="2:12" x14ac:dyDescent="0.2">
      <c r="B33" s="33" t="s">
        <v>52</v>
      </c>
      <c r="C33" s="21">
        <v>19</v>
      </c>
      <c r="D33" s="21">
        <v>1.52</v>
      </c>
      <c r="E33" s="21">
        <v>3.87</v>
      </c>
      <c r="G33" s="25"/>
      <c r="H33" s="33" t="s">
        <v>109</v>
      </c>
      <c r="I33" s="21">
        <v>19</v>
      </c>
      <c r="J33" s="21">
        <v>1.52</v>
      </c>
      <c r="K33" s="21">
        <v>3.87</v>
      </c>
    </row>
    <row r="34" spans="2:12" x14ac:dyDescent="0.2">
      <c r="B34" s="33" t="s">
        <v>53</v>
      </c>
      <c r="C34" s="21">
        <v>19.3</v>
      </c>
      <c r="D34" s="21">
        <v>6.09</v>
      </c>
      <c r="E34" s="21">
        <v>10.34</v>
      </c>
      <c r="G34" s="25"/>
      <c r="H34" s="33" t="s">
        <v>110</v>
      </c>
      <c r="I34" s="21">
        <v>19.3</v>
      </c>
      <c r="J34" s="21">
        <v>6.09</v>
      </c>
      <c r="K34" s="21">
        <v>10.34</v>
      </c>
    </row>
    <row r="35" spans="2:12" x14ac:dyDescent="0.2">
      <c r="B35" s="33" t="s">
        <v>54</v>
      </c>
      <c r="C35" s="21">
        <v>5.4</v>
      </c>
      <c r="D35" s="21">
        <v>15.31</v>
      </c>
      <c r="E35" s="21">
        <v>14.63</v>
      </c>
      <c r="G35" s="25"/>
      <c r="H35" s="33" t="s">
        <v>111</v>
      </c>
      <c r="I35" s="21">
        <v>5.4</v>
      </c>
      <c r="J35" s="21">
        <v>15.31</v>
      </c>
      <c r="K35" s="21">
        <v>14.63</v>
      </c>
    </row>
    <row r="36" spans="2:12" x14ac:dyDescent="0.2">
      <c r="B36" s="33" t="s">
        <v>55</v>
      </c>
      <c r="C36" s="21">
        <v>10.1</v>
      </c>
      <c r="D36" s="21">
        <v>35.200000000000003</v>
      </c>
      <c r="E36" s="21">
        <v>30.46</v>
      </c>
      <c r="G36" s="25"/>
      <c r="H36" s="33" t="s">
        <v>112</v>
      </c>
      <c r="I36" s="21">
        <v>10.1</v>
      </c>
      <c r="J36" s="21">
        <v>35.200000000000003</v>
      </c>
      <c r="K36" s="21">
        <v>30.46</v>
      </c>
    </row>
    <row r="37" spans="2:12" x14ac:dyDescent="0.2">
      <c r="B37" s="33" t="s">
        <v>152</v>
      </c>
      <c r="C37" s="22">
        <v>4.5</v>
      </c>
      <c r="D37" s="23">
        <v>5.32</v>
      </c>
      <c r="E37" s="23">
        <v>53.32</v>
      </c>
      <c r="G37" s="25"/>
      <c r="H37" s="33" t="s">
        <v>151</v>
      </c>
      <c r="I37" s="22">
        <v>4.5</v>
      </c>
      <c r="J37" s="23">
        <v>5.32</v>
      </c>
      <c r="K37" s="23">
        <v>53.32</v>
      </c>
      <c r="L37" s="7"/>
    </row>
    <row r="38" spans="2:12" x14ac:dyDescent="0.2">
      <c r="B38" s="33" t="s">
        <v>56</v>
      </c>
      <c r="C38" s="21">
        <v>23.8</v>
      </c>
      <c r="D38" s="21">
        <v>36.1</v>
      </c>
      <c r="E38" s="21">
        <v>19.329999999999998</v>
      </c>
      <c r="G38" s="25"/>
      <c r="H38" s="33" t="s">
        <v>113</v>
      </c>
      <c r="I38" s="21">
        <v>23.8</v>
      </c>
      <c r="J38" s="21">
        <v>36.1</v>
      </c>
      <c r="K38" s="21">
        <v>19.329999999999998</v>
      </c>
    </row>
    <row r="39" spans="2:12" x14ac:dyDescent="0.2">
      <c r="B39" s="33" t="s">
        <v>57</v>
      </c>
      <c r="C39" s="21">
        <v>17.7</v>
      </c>
      <c r="D39" s="21">
        <v>17.489999999999998</v>
      </c>
      <c r="E39" s="21">
        <v>20.18</v>
      </c>
      <c r="G39" s="25"/>
      <c r="H39" s="33" t="s">
        <v>114</v>
      </c>
      <c r="I39" s="21">
        <v>17.7</v>
      </c>
      <c r="J39" s="21">
        <v>17.489999999999998</v>
      </c>
      <c r="K39" s="21">
        <v>20.18</v>
      </c>
    </row>
    <row r="40" spans="2:12" x14ac:dyDescent="0.2">
      <c r="B40" s="33" t="s">
        <v>58</v>
      </c>
      <c r="C40" s="21">
        <v>15.4</v>
      </c>
      <c r="D40" s="21">
        <v>47.38</v>
      </c>
      <c r="E40" s="21">
        <v>30.11</v>
      </c>
      <c r="G40" s="25"/>
      <c r="H40" s="33" t="s">
        <v>115</v>
      </c>
      <c r="I40" s="21">
        <v>15.4</v>
      </c>
      <c r="J40" s="21">
        <v>47.38</v>
      </c>
      <c r="K40" s="21">
        <v>30.11</v>
      </c>
    </row>
    <row r="41" spans="2:12" x14ac:dyDescent="0.2">
      <c r="B41" s="33"/>
      <c r="C41" s="20"/>
      <c r="D41" s="21"/>
      <c r="E41" s="21"/>
      <c r="G41" s="25"/>
    </row>
    <row r="42" spans="2:12" x14ac:dyDescent="0.2">
      <c r="B42" s="20"/>
      <c r="C42" s="178" t="s">
        <v>47</v>
      </c>
      <c r="D42" s="178"/>
      <c r="E42" s="178"/>
      <c r="G42" s="25"/>
      <c r="H42" s="20"/>
      <c r="I42" s="179" t="s">
        <v>116</v>
      </c>
      <c r="J42" s="179"/>
      <c r="K42" s="179"/>
    </row>
    <row r="43" spans="2:12" x14ac:dyDescent="0.2">
      <c r="B43" s="20" t="s">
        <v>48</v>
      </c>
      <c r="C43" s="21">
        <v>10.1</v>
      </c>
      <c r="D43" s="21">
        <v>25.28</v>
      </c>
      <c r="E43" s="21">
        <v>23.3</v>
      </c>
      <c r="G43" s="25"/>
      <c r="H43" s="20" t="s">
        <v>117</v>
      </c>
      <c r="I43" s="21">
        <v>10.1</v>
      </c>
      <c r="J43" s="21">
        <v>25.28</v>
      </c>
      <c r="K43" s="21">
        <v>23.3</v>
      </c>
    </row>
    <row r="44" spans="2:12" x14ac:dyDescent="0.2">
      <c r="B44" s="20" t="s">
        <v>49</v>
      </c>
      <c r="C44" s="21">
        <v>11.6</v>
      </c>
      <c r="D44" s="21">
        <v>10.1</v>
      </c>
      <c r="E44" s="21">
        <v>6.63</v>
      </c>
      <c r="G44" s="25"/>
      <c r="H44" s="20" t="s">
        <v>118</v>
      </c>
      <c r="I44" s="21">
        <v>11.6</v>
      </c>
      <c r="J44" s="21">
        <v>10.1</v>
      </c>
      <c r="K44" s="21">
        <v>6.63</v>
      </c>
    </row>
    <row r="45" spans="2:12" x14ac:dyDescent="0.2">
      <c r="B45" s="33"/>
      <c r="C45" s="20"/>
      <c r="D45" s="21"/>
      <c r="E45" s="21"/>
      <c r="G45" s="25"/>
    </row>
    <row r="46" spans="2:12" x14ac:dyDescent="0.2">
      <c r="B46" s="32"/>
      <c r="C46" s="177" t="s">
        <v>69</v>
      </c>
      <c r="D46" s="177"/>
      <c r="E46" s="177"/>
      <c r="G46" s="25"/>
      <c r="H46" s="32"/>
      <c r="I46" s="177" t="s">
        <v>148</v>
      </c>
      <c r="J46" s="177"/>
      <c r="K46" s="177"/>
    </row>
    <row r="47" spans="2:12" x14ac:dyDescent="0.2">
      <c r="B47" s="33" t="s">
        <v>70</v>
      </c>
      <c r="C47" s="20">
        <v>-2.4</v>
      </c>
      <c r="D47" s="21">
        <v>35.39</v>
      </c>
      <c r="E47" s="21">
        <v>38.51</v>
      </c>
      <c r="G47" s="25"/>
      <c r="H47" s="33" t="s">
        <v>119</v>
      </c>
      <c r="I47" s="20">
        <v>-2.4</v>
      </c>
      <c r="J47" s="21">
        <v>35.39</v>
      </c>
      <c r="K47" s="21">
        <v>38.51</v>
      </c>
    </row>
    <row r="48" spans="2:12" x14ac:dyDescent="0.2">
      <c r="B48" s="33" t="s">
        <v>71</v>
      </c>
      <c r="D48" s="21">
        <v>21.5</v>
      </c>
      <c r="E48" s="21">
        <v>17.95</v>
      </c>
      <c r="G48" s="25"/>
      <c r="H48" s="33" t="s">
        <v>71</v>
      </c>
      <c r="I48" s="21">
        <v>7</v>
      </c>
      <c r="J48" s="21">
        <v>21.5</v>
      </c>
      <c r="K48" s="21">
        <v>17.95</v>
      </c>
    </row>
    <row r="49" spans="2:11" x14ac:dyDescent="0.2">
      <c r="B49" s="33" t="s">
        <v>72</v>
      </c>
      <c r="C49" s="20">
        <v>9.1</v>
      </c>
      <c r="D49" s="21">
        <v>17.079999999999998</v>
      </c>
      <c r="E49" s="21">
        <v>15.4</v>
      </c>
      <c r="G49" s="25"/>
      <c r="H49" s="33" t="s">
        <v>72</v>
      </c>
      <c r="I49" s="20">
        <v>9.1</v>
      </c>
      <c r="J49" s="21">
        <v>17.079999999999998</v>
      </c>
      <c r="K49" s="21">
        <v>15.4</v>
      </c>
    </row>
    <row r="50" spans="2:11" x14ac:dyDescent="0.2">
      <c r="B50" s="33" t="s">
        <v>73</v>
      </c>
      <c r="C50" s="20">
        <v>11.9</v>
      </c>
      <c r="D50" s="21">
        <v>10.82</v>
      </c>
      <c r="E50" s="21">
        <v>7.64</v>
      </c>
      <c r="G50" s="25"/>
      <c r="H50" s="33" t="s">
        <v>73</v>
      </c>
      <c r="I50" s="20">
        <v>11.9</v>
      </c>
      <c r="J50" s="21">
        <v>10.82</v>
      </c>
      <c r="K50" s="21">
        <v>7.64</v>
      </c>
    </row>
    <row r="51" spans="2:11" x14ac:dyDescent="0.2">
      <c r="B51" s="20" t="s">
        <v>74</v>
      </c>
      <c r="C51" s="20">
        <v>17.600000000000001</v>
      </c>
      <c r="D51" s="21">
        <v>6.91</v>
      </c>
      <c r="E51" s="21">
        <v>4.88</v>
      </c>
      <c r="G51" s="25"/>
      <c r="H51" s="20" t="s">
        <v>120</v>
      </c>
      <c r="I51" s="20">
        <v>17.600000000000001</v>
      </c>
      <c r="J51" s="21">
        <v>6.91</v>
      </c>
      <c r="K51" s="21">
        <v>4.88</v>
      </c>
    </row>
    <row r="52" spans="2:11" x14ac:dyDescent="0.2">
      <c r="G52" s="25"/>
    </row>
    <row r="53" spans="2:11" x14ac:dyDescent="0.2">
      <c r="B53" s="20"/>
      <c r="C53" s="177" t="s">
        <v>42</v>
      </c>
      <c r="D53" s="177"/>
      <c r="E53" s="177"/>
      <c r="G53" s="25"/>
      <c r="H53" s="20"/>
      <c r="I53" s="177" t="s">
        <v>81</v>
      </c>
      <c r="J53" s="177"/>
      <c r="K53" s="177"/>
    </row>
    <row r="54" spans="2:11" x14ac:dyDescent="0.2">
      <c r="B54" s="33" t="s">
        <v>23</v>
      </c>
      <c r="C54" s="21">
        <v>-5.9</v>
      </c>
      <c r="D54" s="21">
        <v>3.52</v>
      </c>
      <c r="E54" s="18">
        <v>4</v>
      </c>
      <c r="G54" s="25"/>
      <c r="H54" s="33" t="s">
        <v>82</v>
      </c>
      <c r="I54" s="21">
        <v>-5.9</v>
      </c>
      <c r="J54" s="21">
        <v>3.52</v>
      </c>
      <c r="K54" s="21">
        <v>4</v>
      </c>
    </row>
    <row r="55" spans="2:11" x14ac:dyDescent="0.2">
      <c r="B55" s="33" t="s">
        <v>0</v>
      </c>
      <c r="C55" s="21">
        <v>19.2</v>
      </c>
      <c r="D55" s="21">
        <v>24.72</v>
      </c>
      <c r="E55" s="18">
        <v>14.04</v>
      </c>
      <c r="G55" s="25"/>
      <c r="H55" s="33" t="s">
        <v>83</v>
      </c>
      <c r="I55" s="21">
        <v>19.2</v>
      </c>
      <c r="J55" s="21">
        <v>24.72</v>
      </c>
      <c r="K55" s="21">
        <v>14.04</v>
      </c>
    </row>
    <row r="56" spans="2:11" x14ac:dyDescent="0.2">
      <c r="B56" s="33" t="s">
        <v>24</v>
      </c>
      <c r="C56" s="21">
        <v>15.1</v>
      </c>
      <c r="D56" s="21">
        <v>0.14000000000000001</v>
      </c>
      <c r="E56" s="18">
        <v>0.14000000000000001</v>
      </c>
      <c r="G56" s="25"/>
      <c r="H56" s="33" t="s">
        <v>84</v>
      </c>
      <c r="I56" s="21">
        <v>15.1</v>
      </c>
      <c r="J56" s="21">
        <v>0.14000000000000001</v>
      </c>
      <c r="K56" s="21">
        <v>0.14000000000000001</v>
      </c>
    </row>
    <row r="57" spans="2:11" x14ac:dyDescent="0.2">
      <c r="B57" s="33" t="s">
        <v>25</v>
      </c>
      <c r="C57" s="21">
        <v>-2.9</v>
      </c>
      <c r="D57" s="21">
        <v>7.47</v>
      </c>
      <c r="E57" s="18">
        <v>9.67</v>
      </c>
      <c r="G57" s="25"/>
      <c r="H57" s="33" t="s">
        <v>85</v>
      </c>
      <c r="I57" s="21">
        <v>-2.9</v>
      </c>
      <c r="J57" s="21">
        <v>7.47</v>
      </c>
      <c r="K57" s="21">
        <v>9.67</v>
      </c>
    </row>
    <row r="58" spans="2:11" x14ac:dyDescent="0.2">
      <c r="B58" s="33" t="s">
        <v>1</v>
      </c>
      <c r="C58" s="21">
        <v>-22.4</v>
      </c>
      <c r="D58" s="21">
        <v>17.399999999999999</v>
      </c>
      <c r="E58" s="18">
        <v>31.37</v>
      </c>
      <c r="G58" s="25"/>
      <c r="H58" s="33" t="s">
        <v>86</v>
      </c>
      <c r="I58" s="21">
        <v>-22.4</v>
      </c>
      <c r="J58" s="21">
        <v>17.399999999999999</v>
      </c>
      <c r="K58" s="21">
        <v>31.37</v>
      </c>
    </row>
    <row r="59" spans="2:11" x14ac:dyDescent="0.2">
      <c r="B59" s="33" t="s">
        <v>26</v>
      </c>
      <c r="C59" s="21">
        <v>8.6999999999999993</v>
      </c>
      <c r="D59" s="21">
        <v>28.16</v>
      </c>
      <c r="E59" s="18">
        <v>23.37</v>
      </c>
      <c r="G59" s="25"/>
      <c r="H59" s="33" t="s">
        <v>87</v>
      </c>
      <c r="I59" s="21">
        <v>8.6999999999999993</v>
      </c>
      <c r="J59" s="21">
        <v>28.16</v>
      </c>
      <c r="K59" s="21">
        <v>23.37</v>
      </c>
    </row>
    <row r="60" spans="2:11" x14ac:dyDescent="0.2">
      <c r="B60" s="33" t="s">
        <v>27</v>
      </c>
      <c r="C60" s="21">
        <v>-3.4</v>
      </c>
      <c r="D60" s="21">
        <v>15.06</v>
      </c>
      <c r="E60" s="18">
        <v>23.75</v>
      </c>
      <c r="G60" s="25"/>
      <c r="H60" s="33" t="s">
        <v>88</v>
      </c>
      <c r="I60" s="21">
        <v>-3.4</v>
      </c>
      <c r="J60" s="21">
        <v>15.06</v>
      </c>
      <c r="K60" s="21">
        <v>23.75</v>
      </c>
    </row>
    <row r="61" spans="2:11" x14ac:dyDescent="0.2">
      <c r="B61" s="33" t="s">
        <v>28</v>
      </c>
      <c r="C61" s="21">
        <v>9.1999999999999993</v>
      </c>
      <c r="D61" s="21">
        <v>35.92</v>
      </c>
      <c r="E61" s="18">
        <v>39.49</v>
      </c>
      <c r="G61" s="25"/>
      <c r="H61" s="33" t="s">
        <v>89</v>
      </c>
      <c r="I61" s="21">
        <v>9.1999999999999993</v>
      </c>
      <c r="J61" s="21">
        <v>35.92</v>
      </c>
      <c r="K61" s="21">
        <v>39.49</v>
      </c>
    </row>
    <row r="62" spans="2:11" x14ac:dyDescent="0.2">
      <c r="B62" s="33" t="s">
        <v>29</v>
      </c>
      <c r="C62" s="21">
        <v>14.5</v>
      </c>
      <c r="D62" s="21">
        <v>8.8699999999999992</v>
      </c>
      <c r="E62" s="18">
        <v>6.88</v>
      </c>
      <c r="G62" s="25"/>
      <c r="H62" s="33" t="s">
        <v>90</v>
      </c>
      <c r="I62" s="21">
        <v>14.5</v>
      </c>
      <c r="J62" s="21">
        <v>8.8699999999999992</v>
      </c>
      <c r="K62" s="21">
        <v>6.88</v>
      </c>
    </row>
    <row r="63" spans="2:11" x14ac:dyDescent="0.2">
      <c r="B63" s="33" t="s">
        <v>30</v>
      </c>
      <c r="C63" s="21">
        <v>20.100000000000001</v>
      </c>
      <c r="D63" s="21">
        <v>5.95</v>
      </c>
      <c r="E63" s="18">
        <v>6.12</v>
      </c>
      <c r="G63" s="25"/>
      <c r="H63" s="33" t="s">
        <v>91</v>
      </c>
      <c r="I63" s="21">
        <v>20.100000000000001</v>
      </c>
      <c r="J63" s="21">
        <v>5.95</v>
      </c>
      <c r="K63" s="21">
        <v>6.12</v>
      </c>
    </row>
    <row r="64" spans="2:11" x14ac:dyDescent="0.2">
      <c r="B64" s="33" t="s">
        <v>31</v>
      </c>
      <c r="C64" s="21">
        <v>9.8000000000000007</v>
      </c>
      <c r="D64" s="21">
        <v>31.98</v>
      </c>
      <c r="E64" s="18">
        <v>11.95</v>
      </c>
      <c r="G64" s="25"/>
      <c r="H64" s="33" t="s">
        <v>92</v>
      </c>
      <c r="I64" s="21">
        <v>9.8000000000000007</v>
      </c>
      <c r="J64" s="21">
        <v>31.98</v>
      </c>
      <c r="K64" s="21">
        <v>11.95</v>
      </c>
    </row>
    <row r="65" spans="2:23" x14ac:dyDescent="0.2">
      <c r="B65" s="33" t="s">
        <v>160</v>
      </c>
      <c r="C65" s="21">
        <v>6.5</v>
      </c>
      <c r="D65" s="21">
        <v>10.41</v>
      </c>
      <c r="E65" s="18">
        <v>15.13</v>
      </c>
      <c r="G65" s="25"/>
      <c r="H65" s="33" t="s">
        <v>93</v>
      </c>
      <c r="I65" s="21">
        <v>6.5</v>
      </c>
      <c r="J65" s="21">
        <v>10.41</v>
      </c>
      <c r="K65" s="21">
        <v>15.13</v>
      </c>
    </row>
    <row r="66" spans="2:23" x14ac:dyDescent="0.2">
      <c r="B66" s="33" t="s">
        <v>32</v>
      </c>
      <c r="C66" s="21">
        <v>2.2000000000000002</v>
      </c>
      <c r="D66" s="21">
        <v>31.16</v>
      </c>
      <c r="E66" s="18">
        <v>35.71</v>
      </c>
      <c r="G66" s="25"/>
      <c r="H66" s="33" t="s">
        <v>94</v>
      </c>
      <c r="I66" s="21">
        <v>2.2000000000000002</v>
      </c>
      <c r="J66" s="21">
        <v>31.16</v>
      </c>
      <c r="K66" s="21">
        <v>35.71</v>
      </c>
    </row>
    <row r="67" spans="2:23" x14ac:dyDescent="0.2">
      <c r="B67" s="33" t="s">
        <v>161</v>
      </c>
      <c r="C67" s="21">
        <v>0.7</v>
      </c>
      <c r="D67" s="21">
        <v>5.48</v>
      </c>
      <c r="E67" s="18">
        <v>6.84</v>
      </c>
      <c r="G67" s="25"/>
      <c r="H67" s="33" t="s">
        <v>162</v>
      </c>
      <c r="I67" s="21">
        <v>0.7</v>
      </c>
      <c r="J67" s="21">
        <v>5.48</v>
      </c>
      <c r="K67" s="21">
        <v>6.84</v>
      </c>
    </row>
    <row r="68" spans="2:23" x14ac:dyDescent="0.2">
      <c r="B68" s="33" t="s">
        <v>2</v>
      </c>
      <c r="C68" s="21">
        <v>7.6</v>
      </c>
      <c r="D68" s="21">
        <v>12.74</v>
      </c>
      <c r="E68" s="18">
        <v>12.86</v>
      </c>
      <c r="G68" s="25"/>
      <c r="H68" s="33" t="s">
        <v>95</v>
      </c>
      <c r="I68" s="21">
        <v>7.6</v>
      </c>
      <c r="J68" s="21">
        <v>12.74</v>
      </c>
      <c r="K68" s="21">
        <v>12.86</v>
      </c>
    </row>
    <row r="69" spans="2:23" x14ac:dyDescent="0.2">
      <c r="B69" s="33" t="s">
        <v>33</v>
      </c>
      <c r="C69" s="21">
        <v>14.8</v>
      </c>
      <c r="D69" s="21">
        <v>11.14</v>
      </c>
      <c r="E69" s="18">
        <v>9.64</v>
      </c>
      <c r="G69" s="25"/>
      <c r="H69" s="33" t="s">
        <v>96</v>
      </c>
      <c r="I69" s="21">
        <v>14.8</v>
      </c>
      <c r="J69" s="21">
        <v>11.14</v>
      </c>
      <c r="K69" s="21">
        <v>9.64</v>
      </c>
    </row>
    <row r="70" spans="2:23" x14ac:dyDescent="0.2">
      <c r="B70" s="33" t="s">
        <v>34</v>
      </c>
      <c r="C70" s="21">
        <v>4.0999999999999996</v>
      </c>
      <c r="D70" s="21">
        <v>24.5</v>
      </c>
      <c r="E70" s="18">
        <v>32.11</v>
      </c>
      <c r="G70" s="25"/>
      <c r="H70" s="33" t="s">
        <v>97</v>
      </c>
      <c r="I70" s="21">
        <v>4.0999999999999996</v>
      </c>
      <c r="J70" s="21">
        <v>24.5</v>
      </c>
      <c r="K70" s="21">
        <v>32.11</v>
      </c>
    </row>
    <row r="71" spans="2:23" x14ac:dyDescent="0.2">
      <c r="B71" s="33" t="s">
        <v>35</v>
      </c>
      <c r="C71" s="21">
        <v>3.1</v>
      </c>
      <c r="D71" s="21">
        <v>28.01</v>
      </c>
      <c r="E71" s="18">
        <v>14.76</v>
      </c>
      <c r="H71" s="33" t="s">
        <v>98</v>
      </c>
      <c r="I71" s="2">
        <v>3.1</v>
      </c>
      <c r="J71" s="18">
        <v>28.01</v>
      </c>
      <c r="K71" s="18">
        <v>14.76</v>
      </c>
    </row>
    <row r="73" spans="2:23" ht="32.25" customHeight="1" x14ac:dyDescent="0.2">
      <c r="B73" s="168" t="s">
        <v>170</v>
      </c>
      <c r="C73" s="168"/>
      <c r="D73" s="168"/>
      <c r="E73" s="168"/>
      <c r="H73" s="2" t="s">
        <v>172</v>
      </c>
    </row>
    <row r="74" spans="2:23" ht="7.5" customHeight="1" x14ac:dyDescent="0.2">
      <c r="F74" s="24" t="s">
        <v>18</v>
      </c>
      <c r="I74" s="12"/>
      <c r="J74" s="13"/>
      <c r="K74" s="13"/>
    </row>
    <row r="75" spans="2:23" ht="35.25" customHeight="1" x14ac:dyDescent="0.2">
      <c r="B75" s="168" t="s">
        <v>171</v>
      </c>
      <c r="C75" s="168"/>
      <c r="D75" s="168"/>
      <c r="E75" s="168"/>
      <c r="F75" s="24" t="s">
        <v>18</v>
      </c>
      <c r="H75" s="12" t="s">
        <v>173</v>
      </c>
      <c r="L75" s="12"/>
      <c r="M75" s="35"/>
      <c r="N75" s="35"/>
      <c r="O75" s="35"/>
      <c r="S75" s="35"/>
      <c r="T75" s="35"/>
      <c r="U75" s="35"/>
      <c r="V75" s="35"/>
      <c r="W75" s="35"/>
    </row>
    <row r="76" spans="2:23" x14ac:dyDescent="0.2">
      <c r="B76" s="35"/>
      <c r="C76" s="35"/>
      <c r="D76" s="36"/>
      <c r="E76" s="36"/>
    </row>
    <row r="77" spans="2:23" x14ac:dyDescent="0.2">
      <c r="B77" s="2" t="s">
        <v>159</v>
      </c>
      <c r="C77" s="35"/>
      <c r="D77" s="36"/>
      <c r="E77" s="36"/>
      <c r="H77" s="2" t="s">
        <v>158</v>
      </c>
    </row>
    <row r="79" spans="2:23" x14ac:dyDescent="0.2">
      <c r="B79" s="3"/>
    </row>
  </sheetData>
  <mergeCells count="21">
    <mergeCell ref="C18:E18"/>
    <mergeCell ref="C46:E46"/>
    <mergeCell ref="I46:K46"/>
    <mergeCell ref="J13:K13"/>
    <mergeCell ref="I18:K18"/>
    <mergeCell ref="I31:K31"/>
    <mergeCell ref="H11:K11"/>
    <mergeCell ref="I13:I14"/>
    <mergeCell ref="K9:O9"/>
    <mergeCell ref="B11:E11"/>
    <mergeCell ref="C13:C14"/>
    <mergeCell ref="D13:E13"/>
    <mergeCell ref="C53:E53"/>
    <mergeCell ref="B75:E75"/>
    <mergeCell ref="B73:E73"/>
    <mergeCell ref="C25:E25"/>
    <mergeCell ref="I53:K53"/>
    <mergeCell ref="C31:E31"/>
    <mergeCell ref="C42:E42"/>
    <mergeCell ref="I42:K42"/>
    <mergeCell ref="I25:K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IW29"/>
  <sheetViews>
    <sheetView workbookViewId="0"/>
  </sheetViews>
  <sheetFormatPr defaultRowHeight="12.75" x14ac:dyDescent="0.2"/>
  <cols>
    <col min="1" max="1" width="9.140625" style="2"/>
    <col min="2" max="2" width="47" style="2" customWidth="1"/>
    <col min="3" max="3" width="9.140625" style="2"/>
    <col min="4" max="4" width="10.7109375" style="2" customWidth="1"/>
    <col min="5" max="5" width="12.7109375" style="2" customWidth="1"/>
    <col min="6" max="6" width="9.140625" style="2"/>
    <col min="7" max="7" width="10.7109375" style="2" customWidth="1"/>
    <col min="8" max="8" width="11.5703125" style="2" customWidth="1"/>
    <col min="9" max="11" width="5.42578125" style="2" customWidth="1"/>
    <col min="12" max="12" width="57" style="2" customWidth="1"/>
    <col min="13" max="16384" width="9.140625" style="2"/>
  </cols>
  <sheetData>
    <row r="1" spans="2:257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2:257" s="24" customFormat="1" x14ac:dyDescent="0.2">
      <c r="B2" s="4" t="s">
        <v>163</v>
      </c>
      <c r="C2" s="4"/>
      <c r="D2" s="4"/>
      <c r="E2" s="2"/>
      <c r="J2" s="25"/>
      <c r="L2" s="4" t="s">
        <v>164</v>
      </c>
      <c r="M2" s="4"/>
      <c r="N2" s="4"/>
      <c r="O2" s="2"/>
      <c r="P2" s="2"/>
      <c r="Q2" s="2"/>
      <c r="R2" s="2"/>
    </row>
    <row r="3" spans="2:257" s="24" customFormat="1" ht="13.5" thickBot="1" x14ac:dyDescent="0.25">
      <c r="E3" s="2"/>
      <c r="J3" s="25"/>
      <c r="O3" s="2"/>
      <c r="P3" s="2"/>
      <c r="Q3" s="2"/>
      <c r="R3" s="2"/>
    </row>
    <row r="4" spans="2:257" s="24" customFormat="1" ht="21.75" customHeight="1" x14ac:dyDescent="0.2">
      <c r="B4" s="37"/>
      <c r="C4" s="191" t="s">
        <v>46</v>
      </c>
      <c r="D4" s="192"/>
      <c r="E4" s="193"/>
      <c r="F4" s="194" t="s">
        <v>165</v>
      </c>
      <c r="G4" s="192"/>
      <c r="H4" s="193"/>
      <c r="I4" s="38"/>
      <c r="J4" s="25"/>
      <c r="L4" s="37"/>
      <c r="M4" s="191" t="s">
        <v>79</v>
      </c>
      <c r="N4" s="192"/>
      <c r="O4" s="192"/>
      <c r="P4" s="192" t="s">
        <v>80</v>
      </c>
      <c r="Q4" s="192"/>
      <c r="R4" s="193"/>
    </row>
    <row r="5" spans="2:257" s="24" customFormat="1" ht="79.5" customHeight="1" thickBot="1" x14ac:dyDescent="0.25">
      <c r="B5" s="39" t="s">
        <v>42</v>
      </c>
      <c r="C5" s="40" t="s">
        <v>20</v>
      </c>
      <c r="D5" s="41" t="s">
        <v>19</v>
      </c>
      <c r="E5" s="42" t="s">
        <v>144</v>
      </c>
      <c r="F5" s="43" t="s">
        <v>20</v>
      </c>
      <c r="G5" s="41" t="s">
        <v>19</v>
      </c>
      <c r="H5" s="44" t="s">
        <v>144</v>
      </c>
      <c r="J5" s="25"/>
      <c r="L5" s="39" t="s">
        <v>81</v>
      </c>
      <c r="M5" s="40" t="s">
        <v>76</v>
      </c>
      <c r="N5" s="41" t="s">
        <v>77</v>
      </c>
      <c r="O5" s="42" t="s">
        <v>147</v>
      </c>
      <c r="P5" s="41" t="s">
        <v>76</v>
      </c>
      <c r="Q5" s="41" t="s">
        <v>77</v>
      </c>
      <c r="R5" s="42" t="s">
        <v>147</v>
      </c>
    </row>
    <row r="6" spans="2:257" s="24" customFormat="1" ht="14.25" x14ac:dyDescent="0.2">
      <c r="B6" s="45" t="s">
        <v>198</v>
      </c>
      <c r="C6" s="46">
        <v>916.94299999999998</v>
      </c>
      <c r="D6" s="47">
        <v>1007.783</v>
      </c>
      <c r="E6" s="48">
        <v>90.986154757522215</v>
      </c>
      <c r="F6" s="47">
        <v>751.69100000000003</v>
      </c>
      <c r="G6" s="47">
        <v>778.63699999999994</v>
      </c>
      <c r="H6" s="48">
        <v>96.53933732920477</v>
      </c>
      <c r="J6" s="49"/>
      <c r="K6" s="50"/>
      <c r="L6" s="45" t="s">
        <v>199</v>
      </c>
      <c r="M6" s="46">
        <v>916.94299999999998</v>
      </c>
      <c r="N6" s="47">
        <v>1007.783</v>
      </c>
      <c r="O6" s="51">
        <v>90.986154757522215</v>
      </c>
      <c r="P6" s="52">
        <v>751.69100000000003</v>
      </c>
      <c r="Q6" s="52">
        <v>778.63699999999994</v>
      </c>
      <c r="R6" s="51">
        <v>96.53933732920477</v>
      </c>
      <c r="S6" s="53"/>
      <c r="T6" s="53"/>
      <c r="U6" s="53"/>
      <c r="V6" s="53"/>
      <c r="W6" s="53"/>
      <c r="X6" s="53"/>
    </row>
    <row r="7" spans="2:257" s="24" customFormat="1" x14ac:dyDescent="0.2">
      <c r="B7" s="54" t="s">
        <v>23</v>
      </c>
      <c r="C7" s="55">
        <v>1266.075</v>
      </c>
      <c r="D7" s="56">
        <v>1192.875</v>
      </c>
      <c r="E7" s="57">
        <v>106.13643508330715</v>
      </c>
      <c r="F7" s="56">
        <v>1102.52</v>
      </c>
      <c r="G7" s="56">
        <v>1133.596</v>
      </c>
      <c r="H7" s="57">
        <v>97.258635351571456</v>
      </c>
      <c r="J7" s="49"/>
      <c r="K7" s="50"/>
      <c r="L7" s="58" t="s">
        <v>82</v>
      </c>
      <c r="M7" s="55">
        <v>1266.075</v>
      </c>
      <c r="N7" s="56">
        <v>1192.875</v>
      </c>
      <c r="O7" s="59">
        <v>106.13643508330715</v>
      </c>
      <c r="P7" s="60">
        <v>1102.52</v>
      </c>
      <c r="Q7" s="60">
        <v>1133.596</v>
      </c>
      <c r="R7" s="59">
        <v>97.258635351571456</v>
      </c>
      <c r="S7" s="53"/>
      <c r="T7" s="53"/>
      <c r="U7" s="53"/>
      <c r="V7" s="53"/>
      <c r="W7" s="53"/>
      <c r="X7" s="53"/>
    </row>
    <row r="8" spans="2:257" s="24" customFormat="1" x14ac:dyDescent="0.2">
      <c r="B8" s="54" t="s">
        <v>0</v>
      </c>
      <c r="C8" s="55">
        <v>867.43799999999999</v>
      </c>
      <c r="D8" s="56">
        <v>960.96699999999998</v>
      </c>
      <c r="E8" s="57">
        <v>90.267199602067492</v>
      </c>
      <c r="F8" s="56">
        <v>615.89499999999998</v>
      </c>
      <c r="G8" s="56">
        <v>770.02599999999995</v>
      </c>
      <c r="H8" s="57">
        <v>79.983662889305037</v>
      </c>
      <c r="J8" s="49"/>
      <c r="K8" s="50"/>
      <c r="L8" s="58" t="s">
        <v>83</v>
      </c>
      <c r="M8" s="55">
        <v>867.43799999999999</v>
      </c>
      <c r="N8" s="56">
        <v>960.96699999999998</v>
      </c>
      <c r="O8" s="59">
        <v>90.267199602067492</v>
      </c>
      <c r="P8" s="60">
        <v>615.89499999999998</v>
      </c>
      <c r="Q8" s="60">
        <v>770.02599999999995</v>
      </c>
      <c r="R8" s="59">
        <v>79.983662889305037</v>
      </c>
      <c r="S8" s="53"/>
      <c r="T8" s="53"/>
      <c r="U8" s="53"/>
      <c r="V8" s="53"/>
      <c r="W8" s="53"/>
      <c r="X8" s="53"/>
    </row>
    <row r="9" spans="2:257" s="24" customFormat="1" ht="25.5" x14ac:dyDescent="0.2">
      <c r="B9" s="54" t="s">
        <v>24</v>
      </c>
      <c r="C9" s="61">
        <v>1474.318</v>
      </c>
      <c r="D9" s="60">
        <v>1600.3040000000001</v>
      </c>
      <c r="E9" s="59">
        <v>92.127370799548075</v>
      </c>
      <c r="F9" s="60">
        <v>1290.633</v>
      </c>
      <c r="G9" s="60">
        <v>1542.4010000000001</v>
      </c>
      <c r="H9" s="59">
        <v>83.676877802854122</v>
      </c>
      <c r="J9" s="49"/>
      <c r="K9" s="50"/>
      <c r="L9" s="58" t="s">
        <v>84</v>
      </c>
      <c r="M9" s="55">
        <v>1474.318</v>
      </c>
      <c r="N9" s="56">
        <v>1600.3040000000001</v>
      </c>
      <c r="O9" s="59">
        <v>92.127370799548075</v>
      </c>
      <c r="P9" s="60">
        <v>1290.633</v>
      </c>
      <c r="Q9" s="60">
        <v>1542.4010000000001</v>
      </c>
      <c r="R9" s="59">
        <v>83.676877802854122</v>
      </c>
      <c r="S9" s="53"/>
      <c r="T9" s="53"/>
      <c r="U9" s="53"/>
      <c r="V9" s="53"/>
      <c r="W9" s="53"/>
      <c r="X9" s="53"/>
    </row>
    <row r="10" spans="2:257" s="24" customFormat="1" ht="25.5" x14ac:dyDescent="0.2">
      <c r="B10" s="54" t="s">
        <v>25</v>
      </c>
      <c r="C10" s="61">
        <v>758.67899999999997</v>
      </c>
      <c r="D10" s="60">
        <v>730.42200000000003</v>
      </c>
      <c r="E10" s="59">
        <v>103.86858555739012</v>
      </c>
      <c r="F10" s="60">
        <v>668.42899999999997</v>
      </c>
      <c r="G10" s="60">
        <v>671.79600000000005</v>
      </c>
      <c r="H10" s="59">
        <v>99.498806185210981</v>
      </c>
      <c r="J10" s="49"/>
      <c r="K10" s="50"/>
      <c r="L10" s="58" t="s">
        <v>85</v>
      </c>
      <c r="M10" s="55">
        <v>758.67899999999997</v>
      </c>
      <c r="N10" s="56">
        <v>730.42200000000003</v>
      </c>
      <c r="O10" s="59">
        <v>103.86858555739012</v>
      </c>
      <c r="P10" s="60">
        <v>668.42899999999997</v>
      </c>
      <c r="Q10" s="60">
        <v>671.79600000000005</v>
      </c>
      <c r="R10" s="59">
        <v>99.498806185210981</v>
      </c>
      <c r="S10" s="53"/>
      <c r="T10" s="53"/>
      <c r="U10" s="53"/>
      <c r="V10" s="53"/>
      <c r="W10" s="53"/>
      <c r="X10" s="53"/>
    </row>
    <row r="11" spans="2:257" s="24" customFormat="1" x14ac:dyDescent="0.2">
      <c r="B11" s="54" t="s">
        <v>1</v>
      </c>
      <c r="C11" s="61">
        <v>870.50300000000004</v>
      </c>
      <c r="D11" s="60">
        <v>732.74800000000005</v>
      </c>
      <c r="E11" s="59">
        <v>118.79977836855238</v>
      </c>
      <c r="F11" s="60">
        <v>745.25599999999997</v>
      </c>
      <c r="G11" s="60">
        <v>636.38199999999995</v>
      </c>
      <c r="H11" s="59">
        <v>117.10827773255687</v>
      </c>
      <c r="J11" s="49"/>
      <c r="K11" s="50"/>
      <c r="L11" s="58" t="s">
        <v>86</v>
      </c>
      <c r="M11" s="55">
        <v>870.50300000000004</v>
      </c>
      <c r="N11" s="56">
        <v>732.74800000000005</v>
      </c>
      <c r="O11" s="59">
        <v>118.79977836855238</v>
      </c>
      <c r="P11" s="60">
        <v>745.25599999999997</v>
      </c>
      <c r="Q11" s="60">
        <v>636.38199999999995</v>
      </c>
      <c r="R11" s="59">
        <v>117.10827773255687</v>
      </c>
      <c r="S11" s="53"/>
      <c r="T11" s="53"/>
      <c r="U11" s="53"/>
      <c r="V11" s="53"/>
      <c r="W11" s="53"/>
      <c r="X11" s="53"/>
    </row>
    <row r="12" spans="2:257" s="24" customFormat="1" ht="25.5" x14ac:dyDescent="0.2">
      <c r="B12" s="54" t="s">
        <v>26</v>
      </c>
      <c r="C12" s="61">
        <v>734.99300000000005</v>
      </c>
      <c r="D12" s="60">
        <v>848.36599999999999</v>
      </c>
      <c r="E12" s="59">
        <v>86.636310271745927</v>
      </c>
      <c r="F12" s="60">
        <v>567.55899999999997</v>
      </c>
      <c r="G12" s="60">
        <v>642.75599999999997</v>
      </c>
      <c r="H12" s="59">
        <v>88.300848222342537</v>
      </c>
      <c r="J12" s="49"/>
      <c r="K12" s="50"/>
      <c r="L12" s="58" t="s">
        <v>87</v>
      </c>
      <c r="M12" s="55">
        <v>734.99300000000005</v>
      </c>
      <c r="N12" s="56">
        <v>848.36599999999999</v>
      </c>
      <c r="O12" s="59">
        <v>86.636310271745927</v>
      </c>
      <c r="P12" s="60">
        <v>567.55899999999997</v>
      </c>
      <c r="Q12" s="60">
        <v>642.75599999999997</v>
      </c>
      <c r="R12" s="59">
        <v>88.300848222342537</v>
      </c>
      <c r="S12" s="53"/>
      <c r="T12" s="53"/>
      <c r="U12" s="53"/>
      <c r="V12" s="53"/>
      <c r="W12" s="53"/>
      <c r="X12" s="53"/>
    </row>
    <row r="13" spans="2:257" s="24" customFormat="1" x14ac:dyDescent="0.2">
      <c r="B13" s="54" t="s">
        <v>27</v>
      </c>
      <c r="C13" s="61">
        <v>900.86800000000005</v>
      </c>
      <c r="D13" s="60">
        <v>881.75900000000001</v>
      </c>
      <c r="E13" s="59">
        <v>102.16714544450353</v>
      </c>
      <c r="F13" s="60">
        <v>745.25400000000002</v>
      </c>
      <c r="G13" s="60">
        <v>726.69399999999996</v>
      </c>
      <c r="H13" s="59">
        <v>102.55403237125944</v>
      </c>
      <c r="J13" s="49"/>
      <c r="K13" s="50"/>
      <c r="L13" s="58" t="s">
        <v>88</v>
      </c>
      <c r="M13" s="55">
        <v>900.86800000000005</v>
      </c>
      <c r="N13" s="56">
        <v>881.75900000000001</v>
      </c>
      <c r="O13" s="59">
        <v>102.16714544450353</v>
      </c>
      <c r="P13" s="60">
        <v>745.25400000000002</v>
      </c>
      <c r="Q13" s="60">
        <v>726.69399999999996</v>
      </c>
      <c r="R13" s="59">
        <v>102.55403237125944</v>
      </c>
      <c r="S13" s="53"/>
      <c r="T13" s="53"/>
      <c r="U13" s="53"/>
      <c r="V13" s="53"/>
      <c r="W13" s="53"/>
      <c r="X13" s="53"/>
    </row>
    <row r="14" spans="2:257" s="24" customFormat="1" x14ac:dyDescent="0.2">
      <c r="B14" s="54" t="s">
        <v>28</v>
      </c>
      <c r="C14" s="61">
        <v>662.33399999999995</v>
      </c>
      <c r="D14" s="60">
        <v>784.83399999999995</v>
      </c>
      <c r="E14" s="59">
        <v>84.391603829599632</v>
      </c>
      <c r="F14" s="60">
        <v>550.21299999999997</v>
      </c>
      <c r="G14" s="60">
        <v>555.25400000000002</v>
      </c>
      <c r="H14" s="59">
        <v>99.09212720664776</v>
      </c>
      <c r="J14" s="49"/>
      <c r="K14" s="50"/>
      <c r="L14" s="58" t="s">
        <v>89</v>
      </c>
      <c r="M14" s="55">
        <v>662.33399999999995</v>
      </c>
      <c r="N14" s="56">
        <v>784.83399999999995</v>
      </c>
      <c r="O14" s="59">
        <v>84.391603829599632</v>
      </c>
      <c r="P14" s="60">
        <v>550.21299999999997</v>
      </c>
      <c r="Q14" s="60">
        <v>555.25400000000002</v>
      </c>
      <c r="R14" s="59">
        <v>99.09212720664776</v>
      </c>
      <c r="S14" s="53"/>
      <c r="T14" s="53"/>
      <c r="U14" s="53"/>
      <c r="V14" s="53"/>
      <c r="W14" s="53"/>
      <c r="X14" s="53"/>
    </row>
    <row r="15" spans="2:257" s="24" customFormat="1" x14ac:dyDescent="0.2">
      <c r="B15" s="54" t="s">
        <v>29</v>
      </c>
      <c r="C15" s="61">
        <v>1346.7460000000001</v>
      </c>
      <c r="D15" s="60">
        <v>1529.3869999999999</v>
      </c>
      <c r="E15" s="59">
        <v>88.057895091301276</v>
      </c>
      <c r="F15" s="60">
        <v>1028.481</v>
      </c>
      <c r="G15" s="60">
        <v>1077.9169999999999</v>
      </c>
      <c r="H15" s="59">
        <v>95.413747069579586</v>
      </c>
      <c r="J15" s="49"/>
      <c r="K15" s="50"/>
      <c r="L15" s="58" t="s">
        <v>90</v>
      </c>
      <c r="M15" s="55">
        <v>1346.7460000000001</v>
      </c>
      <c r="N15" s="56">
        <v>1529.3869999999999</v>
      </c>
      <c r="O15" s="59">
        <v>88.057895091301276</v>
      </c>
      <c r="P15" s="60">
        <v>1028.481</v>
      </c>
      <c r="Q15" s="60">
        <v>1077.9169999999999</v>
      </c>
      <c r="R15" s="59">
        <v>95.413747069579586</v>
      </c>
      <c r="S15" s="53"/>
      <c r="T15" s="53"/>
      <c r="U15" s="53"/>
      <c r="V15" s="53"/>
      <c r="W15" s="53"/>
      <c r="X15" s="53"/>
    </row>
    <row r="16" spans="2:257" s="24" customFormat="1" x14ac:dyDescent="0.2">
      <c r="B16" s="54" t="s">
        <v>30</v>
      </c>
      <c r="C16" s="61">
        <v>1587.6379999999999</v>
      </c>
      <c r="D16" s="60">
        <v>2010.5740000000001</v>
      </c>
      <c r="E16" s="59">
        <v>78.96441513716978</v>
      </c>
      <c r="F16" s="60">
        <v>1276.9570000000001</v>
      </c>
      <c r="G16" s="60">
        <v>1575.2360000000001</v>
      </c>
      <c r="H16" s="59">
        <v>81.064488114796774</v>
      </c>
      <c r="J16" s="49"/>
      <c r="K16" s="50"/>
      <c r="L16" s="58" t="s">
        <v>91</v>
      </c>
      <c r="M16" s="55">
        <v>1587.6379999999999</v>
      </c>
      <c r="N16" s="56">
        <v>2010.5740000000001</v>
      </c>
      <c r="O16" s="59">
        <v>78.96441513716978</v>
      </c>
      <c r="P16" s="60">
        <v>1276.9570000000001</v>
      </c>
      <c r="Q16" s="60">
        <v>1575.2360000000001</v>
      </c>
      <c r="R16" s="59">
        <v>81.064488114796774</v>
      </c>
      <c r="S16" s="53"/>
      <c r="T16" s="53"/>
      <c r="U16" s="53"/>
      <c r="V16" s="53"/>
      <c r="W16" s="53"/>
      <c r="X16" s="53"/>
    </row>
    <row r="17" spans="2:24" s="24" customFormat="1" x14ac:dyDescent="0.2">
      <c r="B17" s="54" t="s">
        <v>31</v>
      </c>
      <c r="C17" s="61">
        <v>937.90800000000002</v>
      </c>
      <c r="D17" s="60">
        <v>1047.393</v>
      </c>
      <c r="E17" s="59">
        <v>89.546903597789935</v>
      </c>
      <c r="F17" s="60">
        <v>641.59299999999996</v>
      </c>
      <c r="G17" s="60">
        <v>758.22299999999996</v>
      </c>
      <c r="H17" s="59">
        <v>84.617981781085518</v>
      </c>
      <c r="J17" s="49"/>
      <c r="K17" s="50"/>
      <c r="L17" s="58" t="s">
        <v>92</v>
      </c>
      <c r="M17" s="55">
        <v>937.90800000000002</v>
      </c>
      <c r="N17" s="56">
        <v>1047.393</v>
      </c>
      <c r="O17" s="59">
        <v>89.546903597789935</v>
      </c>
      <c r="P17" s="60">
        <v>641.59299999999996</v>
      </c>
      <c r="Q17" s="60">
        <v>758.22299999999996</v>
      </c>
      <c r="R17" s="59">
        <v>84.617981781085518</v>
      </c>
      <c r="S17" s="53"/>
      <c r="T17" s="53"/>
      <c r="U17" s="53"/>
      <c r="V17" s="53"/>
      <c r="W17" s="53"/>
      <c r="X17" s="53"/>
    </row>
    <row r="18" spans="2:24" s="24" customFormat="1" ht="25.5" x14ac:dyDescent="0.2">
      <c r="B18" s="54" t="s">
        <v>160</v>
      </c>
      <c r="C18" s="61">
        <v>1305.9390000000001</v>
      </c>
      <c r="D18" s="60">
        <v>1470.8579999999999</v>
      </c>
      <c r="E18" s="59">
        <v>88.787564809111402</v>
      </c>
      <c r="F18" s="60">
        <v>1039.2149999999999</v>
      </c>
      <c r="G18" s="60">
        <v>1063.2639999999999</v>
      </c>
      <c r="H18" s="59">
        <v>97.738191079543739</v>
      </c>
      <c r="J18" s="49"/>
      <c r="K18" s="50"/>
      <c r="L18" s="58" t="s">
        <v>93</v>
      </c>
      <c r="M18" s="55">
        <v>1305.9390000000001</v>
      </c>
      <c r="N18" s="56">
        <v>1470.8579999999999</v>
      </c>
      <c r="O18" s="59">
        <v>88.787564809111402</v>
      </c>
      <c r="P18" s="60">
        <v>1039.2149999999999</v>
      </c>
      <c r="Q18" s="60">
        <v>1063.2639999999999</v>
      </c>
      <c r="R18" s="59">
        <v>97.738191079543739</v>
      </c>
      <c r="S18" s="53"/>
      <c r="T18" s="53"/>
      <c r="U18" s="53"/>
      <c r="V18" s="53"/>
      <c r="W18" s="53"/>
      <c r="X18" s="53"/>
    </row>
    <row r="19" spans="2:24" s="24" customFormat="1" x14ac:dyDescent="0.2">
      <c r="B19" s="54" t="s">
        <v>32</v>
      </c>
      <c r="C19" s="61">
        <v>721.53</v>
      </c>
      <c r="D19" s="60">
        <v>863.11099999999999</v>
      </c>
      <c r="E19" s="59">
        <v>83.596431976883622</v>
      </c>
      <c r="F19" s="60">
        <v>575.50400000000002</v>
      </c>
      <c r="G19" s="60">
        <v>581.68600000000004</v>
      </c>
      <c r="H19" s="59">
        <v>98.937227301327511</v>
      </c>
      <c r="J19" s="49"/>
      <c r="K19" s="50"/>
      <c r="L19" s="58" t="s">
        <v>94</v>
      </c>
      <c r="M19" s="55">
        <v>721.53</v>
      </c>
      <c r="N19" s="56">
        <v>863.11099999999999</v>
      </c>
      <c r="O19" s="59">
        <v>83.596431976883622</v>
      </c>
      <c r="P19" s="60">
        <v>575.50400000000002</v>
      </c>
      <c r="Q19" s="60">
        <v>581.68600000000004</v>
      </c>
      <c r="R19" s="59">
        <v>98.937227301327511</v>
      </c>
      <c r="S19" s="53"/>
      <c r="T19" s="53"/>
      <c r="U19" s="53"/>
      <c r="V19" s="53"/>
      <c r="W19" s="53"/>
      <c r="X19" s="53"/>
    </row>
    <row r="20" spans="2:24" s="24" customFormat="1" ht="25.5" x14ac:dyDescent="0.2">
      <c r="B20" s="62" t="s">
        <v>161</v>
      </c>
      <c r="C20" s="61">
        <v>1060.231</v>
      </c>
      <c r="D20" s="60">
        <v>1054.682</v>
      </c>
      <c r="E20" s="59">
        <v>100.52613015107872</v>
      </c>
      <c r="F20" s="60">
        <v>869.29399999999998</v>
      </c>
      <c r="G20" s="60">
        <v>919.33100000000002</v>
      </c>
      <c r="H20" s="59">
        <v>94.557237817499896</v>
      </c>
      <c r="J20" s="49"/>
      <c r="K20" s="50"/>
      <c r="L20" s="58" t="s">
        <v>162</v>
      </c>
      <c r="M20" s="55">
        <v>1060.231</v>
      </c>
      <c r="N20" s="56">
        <v>1054.682</v>
      </c>
      <c r="O20" s="59">
        <v>100.52613015107872</v>
      </c>
      <c r="P20" s="60">
        <v>869.29399999999998</v>
      </c>
      <c r="Q20" s="60">
        <v>919.33100000000002</v>
      </c>
      <c r="R20" s="59">
        <v>94.557237817499896</v>
      </c>
      <c r="S20" s="53"/>
      <c r="T20" s="53"/>
      <c r="U20" s="53"/>
      <c r="V20" s="53"/>
      <c r="W20" s="53"/>
      <c r="X20" s="53"/>
    </row>
    <row r="21" spans="2:24" s="24" customFormat="1" x14ac:dyDescent="0.2">
      <c r="B21" s="54" t="s">
        <v>2</v>
      </c>
      <c r="C21" s="61">
        <v>873.43399999999997</v>
      </c>
      <c r="D21" s="60">
        <v>1001.766</v>
      </c>
      <c r="E21" s="59">
        <v>87.189423478137613</v>
      </c>
      <c r="F21" s="60">
        <v>909.779</v>
      </c>
      <c r="G21" s="60">
        <v>901.17600000000004</v>
      </c>
      <c r="H21" s="59">
        <v>100.95464149067442</v>
      </c>
      <c r="J21" s="49"/>
      <c r="K21" s="50"/>
      <c r="L21" s="58" t="s">
        <v>95</v>
      </c>
      <c r="M21" s="55">
        <v>873.43399999999997</v>
      </c>
      <c r="N21" s="56">
        <v>1001.766</v>
      </c>
      <c r="O21" s="59">
        <v>87.189423478137613</v>
      </c>
      <c r="P21" s="60">
        <v>909.779</v>
      </c>
      <c r="Q21" s="60">
        <v>901.17600000000004</v>
      </c>
      <c r="R21" s="59">
        <v>100.95464149067442</v>
      </c>
      <c r="S21" s="53"/>
      <c r="T21" s="53"/>
      <c r="U21" s="53"/>
      <c r="V21" s="53"/>
      <c r="W21" s="53"/>
      <c r="X21" s="53"/>
    </row>
    <row r="22" spans="2:24" s="24" customFormat="1" x14ac:dyDescent="0.2">
      <c r="B22" s="54" t="s">
        <v>33</v>
      </c>
      <c r="C22" s="61">
        <v>893.30799999999999</v>
      </c>
      <c r="D22" s="60">
        <v>1053.1320000000001</v>
      </c>
      <c r="E22" s="59">
        <v>84.823934701442937</v>
      </c>
      <c r="F22" s="60">
        <v>768.37699999999995</v>
      </c>
      <c r="G22" s="60">
        <v>821.12199999999996</v>
      </c>
      <c r="H22" s="59">
        <v>93.576472192926261</v>
      </c>
      <c r="J22" s="49"/>
      <c r="K22" s="50"/>
      <c r="L22" s="58" t="s">
        <v>96</v>
      </c>
      <c r="M22" s="55">
        <v>893.30799999999999</v>
      </c>
      <c r="N22" s="56">
        <v>1053.1320000000001</v>
      </c>
      <c r="O22" s="59">
        <v>84.823934701442937</v>
      </c>
      <c r="P22" s="60">
        <v>768.37699999999995</v>
      </c>
      <c r="Q22" s="60">
        <v>821.12199999999996</v>
      </c>
      <c r="R22" s="59">
        <v>93.576472192926261</v>
      </c>
      <c r="S22" s="53"/>
      <c r="T22" s="53"/>
      <c r="U22" s="53"/>
      <c r="V22" s="53"/>
      <c r="W22" s="53"/>
      <c r="X22" s="53"/>
    </row>
    <row r="23" spans="2:24" s="24" customFormat="1" x14ac:dyDescent="0.2">
      <c r="B23" s="54" t="s">
        <v>34</v>
      </c>
      <c r="C23" s="61">
        <v>763.22900000000004</v>
      </c>
      <c r="D23" s="60">
        <v>822.41899999999998</v>
      </c>
      <c r="E23" s="59">
        <v>92.802938648061385</v>
      </c>
      <c r="F23" s="60">
        <v>642.42899999999997</v>
      </c>
      <c r="G23" s="60">
        <v>617.62900000000002</v>
      </c>
      <c r="H23" s="59">
        <v>104.01535549658452</v>
      </c>
      <c r="J23" s="49"/>
      <c r="K23" s="50"/>
      <c r="L23" s="58" t="s">
        <v>97</v>
      </c>
      <c r="M23" s="55">
        <v>763.22900000000004</v>
      </c>
      <c r="N23" s="56">
        <v>822.41899999999998</v>
      </c>
      <c r="O23" s="59">
        <v>92.802938648061385</v>
      </c>
      <c r="P23" s="60">
        <v>642.42899999999997</v>
      </c>
      <c r="Q23" s="60">
        <v>617.62900000000002</v>
      </c>
      <c r="R23" s="59">
        <v>104.01535549658452</v>
      </c>
      <c r="S23" s="53"/>
      <c r="T23" s="53"/>
      <c r="U23" s="53"/>
      <c r="V23" s="53"/>
      <c r="W23" s="53"/>
      <c r="X23" s="53"/>
    </row>
    <row r="24" spans="2:24" ht="13.5" thickBot="1" x14ac:dyDescent="0.25">
      <c r="B24" s="63" t="s">
        <v>35</v>
      </c>
      <c r="C24" s="64">
        <v>969.95299999999997</v>
      </c>
      <c r="D24" s="65">
        <v>985.06700000000001</v>
      </c>
      <c r="E24" s="66">
        <v>98.465688120706517</v>
      </c>
      <c r="F24" s="65">
        <v>795.76700000000005</v>
      </c>
      <c r="G24" s="65">
        <v>777.26199999999994</v>
      </c>
      <c r="H24" s="67">
        <v>102.38079309164736</v>
      </c>
      <c r="J24" s="25"/>
      <c r="L24" s="68" t="s">
        <v>98</v>
      </c>
      <c r="M24" s="69">
        <v>969.95299999999997</v>
      </c>
      <c r="N24" s="70">
        <v>985.06700000000001</v>
      </c>
      <c r="O24" s="67">
        <v>98.465688120706517</v>
      </c>
      <c r="P24" s="70">
        <v>795.76700000000005</v>
      </c>
      <c r="Q24" s="70">
        <v>777.26199999999994</v>
      </c>
      <c r="R24" s="67">
        <v>102.38079309164736</v>
      </c>
      <c r="S24" s="53"/>
      <c r="T24" s="53"/>
      <c r="U24" s="53"/>
      <c r="V24" s="53"/>
      <c r="W24" s="53"/>
      <c r="X24" s="53"/>
    </row>
    <row r="25" spans="2:24" x14ac:dyDescent="0.2">
      <c r="J25" s="25"/>
      <c r="R25" s="18"/>
      <c r="S25" s="18"/>
    </row>
    <row r="26" spans="2:24" ht="39" customHeight="1" x14ac:dyDescent="0.2">
      <c r="B26" s="190" t="s">
        <v>176</v>
      </c>
      <c r="C26" s="190"/>
      <c r="D26" s="190"/>
      <c r="E26" s="190"/>
      <c r="F26" s="190"/>
      <c r="G26" s="190"/>
      <c r="H26" s="190"/>
      <c r="J26" s="25"/>
      <c r="L26" s="190" t="s">
        <v>177</v>
      </c>
      <c r="M26" s="190"/>
      <c r="N26" s="190"/>
      <c r="O26" s="190"/>
      <c r="P26" s="190"/>
      <c r="Q26" s="190"/>
      <c r="R26" s="190"/>
      <c r="S26" s="18"/>
    </row>
    <row r="27" spans="2:24" ht="27.75" customHeight="1" x14ac:dyDescent="0.2">
      <c r="B27" s="2" t="s">
        <v>159</v>
      </c>
      <c r="J27" s="25"/>
      <c r="L27" s="2" t="s">
        <v>158</v>
      </c>
      <c r="S27" s="18"/>
    </row>
    <row r="28" spans="2:24" x14ac:dyDescent="0.2">
      <c r="J28" s="25"/>
      <c r="R28" s="18"/>
      <c r="S28" s="18"/>
    </row>
    <row r="29" spans="2:24" x14ac:dyDescent="0.2">
      <c r="J29" s="25"/>
      <c r="R29" s="18"/>
      <c r="S29" s="18"/>
    </row>
  </sheetData>
  <mergeCells count="6">
    <mergeCell ref="L26:R26"/>
    <mergeCell ref="C4:E4"/>
    <mergeCell ref="F4:H4"/>
    <mergeCell ref="M4:O4"/>
    <mergeCell ref="P4:R4"/>
    <mergeCell ref="B26:H2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1"/>
  <sheetViews>
    <sheetView topLeftCell="A7" workbookViewId="0">
      <selection activeCell="E29" sqref="E29"/>
    </sheetView>
  </sheetViews>
  <sheetFormatPr defaultRowHeight="12.75" x14ac:dyDescent="0.2"/>
  <cols>
    <col min="1" max="1" width="9.140625" style="2"/>
    <col min="2" max="2" width="14" style="2" customWidth="1"/>
    <col min="3" max="3" width="9.140625" style="2"/>
    <col min="4" max="4" width="12.5703125" style="2" customWidth="1"/>
    <col min="5" max="16384" width="9.140625" style="2"/>
  </cols>
  <sheetData>
    <row r="1" spans="2:20" x14ac:dyDescent="0.2">
      <c r="B1" s="15"/>
      <c r="C1" s="15"/>
      <c r="D1" s="15"/>
      <c r="E1" s="15"/>
      <c r="F1" s="15"/>
      <c r="G1" s="71"/>
      <c r="H1" s="71"/>
      <c r="I1" s="71"/>
      <c r="J1" s="71"/>
      <c r="K1" s="71"/>
      <c r="L1" s="71"/>
      <c r="M1" s="71"/>
      <c r="N1" s="71"/>
      <c r="O1" s="72"/>
      <c r="P1" s="72"/>
      <c r="Q1" s="72"/>
      <c r="R1" s="72"/>
      <c r="S1" s="72"/>
      <c r="T1" s="72"/>
    </row>
    <row r="2" spans="2:20" ht="25.5" x14ac:dyDescent="0.2">
      <c r="B2" s="76" t="s">
        <v>44</v>
      </c>
      <c r="C2" s="76" t="s">
        <v>36</v>
      </c>
      <c r="D2" s="76" t="s">
        <v>37</v>
      </c>
      <c r="E2" s="71"/>
      <c r="F2" s="15"/>
      <c r="G2" s="71"/>
      <c r="H2" s="199" t="s">
        <v>200</v>
      </c>
      <c r="I2" s="199"/>
      <c r="J2" s="199"/>
      <c r="K2" s="199"/>
      <c r="L2" s="199"/>
      <c r="M2" s="199"/>
      <c r="N2" s="73"/>
      <c r="O2" s="74"/>
      <c r="P2" s="75"/>
      <c r="Q2" s="75"/>
      <c r="R2" s="75"/>
      <c r="S2" s="75"/>
      <c r="T2" s="75"/>
    </row>
    <row r="3" spans="2:20" x14ac:dyDescent="0.2">
      <c r="B3" s="164" t="s">
        <v>8</v>
      </c>
      <c r="C3" s="76">
        <v>545</v>
      </c>
      <c r="D3" s="76">
        <v>160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x14ac:dyDescent="0.2">
      <c r="B4" s="164" t="s">
        <v>7</v>
      </c>
      <c r="C4" s="76">
        <v>520</v>
      </c>
      <c r="D4" s="76">
        <v>109</v>
      </c>
      <c r="E4" s="77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x14ac:dyDescent="0.2">
      <c r="B5" s="198"/>
      <c r="C5" s="198"/>
      <c r="D5" s="198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x14ac:dyDescent="0.2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20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20" x14ac:dyDescent="0.2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20" x14ac:dyDescent="0.2">
      <c r="B9" s="71"/>
      <c r="C9" s="79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2:20" x14ac:dyDescent="0.2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2:20" x14ac:dyDescent="0.2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20" ht="25.5" x14ac:dyDescent="0.2">
      <c r="B12" s="76" t="s">
        <v>44</v>
      </c>
      <c r="C12" s="164" t="s">
        <v>8</v>
      </c>
      <c r="D12" s="164" t="s">
        <v>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2:20" ht="25.5" x14ac:dyDescent="0.2">
      <c r="B13" s="76" t="s">
        <v>5</v>
      </c>
      <c r="C13" s="76">
        <v>545414</v>
      </c>
      <c r="D13" s="76">
        <v>520120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2:20" ht="25.5" x14ac:dyDescent="0.2">
      <c r="B14" s="76" t="s">
        <v>6</v>
      </c>
      <c r="C14" s="76">
        <v>159661</v>
      </c>
      <c r="D14" s="76">
        <v>108578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2:20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2:20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2:17" x14ac:dyDescent="0.2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2:17" x14ac:dyDescent="0.2">
      <c r="B18" s="71"/>
      <c r="C18" s="71"/>
      <c r="D18" s="71"/>
      <c r="E18" s="71"/>
      <c r="F18" s="71"/>
      <c r="G18" s="78"/>
      <c r="H18" s="200" t="s">
        <v>178</v>
      </c>
      <c r="I18" s="200"/>
      <c r="J18" s="200"/>
      <c r="K18" s="200"/>
      <c r="L18" s="200"/>
      <c r="M18" s="200"/>
      <c r="N18" s="200"/>
      <c r="O18" s="200"/>
      <c r="P18" s="71"/>
      <c r="Q18" s="71"/>
    </row>
    <row r="19" spans="2:17" x14ac:dyDescent="0.2">
      <c r="B19" s="71"/>
      <c r="C19" s="71"/>
      <c r="D19" s="71"/>
      <c r="E19" s="71"/>
      <c r="F19" s="71"/>
      <c r="G19" s="71"/>
      <c r="H19" s="80"/>
      <c r="I19" s="80"/>
      <c r="J19" s="80"/>
      <c r="K19" s="80"/>
      <c r="L19" s="80"/>
      <c r="M19" s="80"/>
      <c r="N19" s="80"/>
      <c r="O19" s="80"/>
      <c r="P19" s="71"/>
      <c r="Q19" s="71"/>
    </row>
    <row r="20" spans="2:17" x14ac:dyDescent="0.2">
      <c r="B20" s="71"/>
      <c r="C20" s="71"/>
      <c r="D20" s="71"/>
      <c r="E20" s="71"/>
      <c r="F20" s="71"/>
      <c r="G20" s="81"/>
      <c r="H20" s="71" t="s">
        <v>141</v>
      </c>
      <c r="I20" s="81"/>
      <c r="J20" s="81"/>
      <c r="K20" s="81"/>
      <c r="L20" s="81"/>
      <c r="M20" s="81"/>
      <c r="N20" s="71"/>
      <c r="O20" s="71"/>
      <c r="P20" s="71"/>
      <c r="Q20" s="71"/>
    </row>
    <row r="22" spans="2:17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2:17" ht="25.5" x14ac:dyDescent="0.2">
      <c r="B24" s="76" t="s">
        <v>134</v>
      </c>
      <c r="C24" s="82" t="s">
        <v>138</v>
      </c>
      <c r="D24" s="82" t="s">
        <v>126</v>
      </c>
      <c r="E24" s="71"/>
      <c r="F24" s="15"/>
      <c r="G24" s="71"/>
      <c r="H24" s="199" t="s">
        <v>201</v>
      </c>
      <c r="I24" s="199"/>
      <c r="J24" s="199"/>
      <c r="K24" s="199"/>
      <c r="L24" s="199"/>
      <c r="M24" s="199"/>
      <c r="N24" s="199"/>
      <c r="O24" s="15"/>
    </row>
    <row r="25" spans="2:17" x14ac:dyDescent="0.2">
      <c r="B25" s="164" t="s">
        <v>77</v>
      </c>
      <c r="C25" s="76">
        <v>545</v>
      </c>
      <c r="D25" s="76">
        <v>160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2:17" x14ac:dyDescent="0.2">
      <c r="B26" s="164" t="s">
        <v>76</v>
      </c>
      <c r="C26" s="76">
        <v>520</v>
      </c>
      <c r="D26" s="76">
        <v>109</v>
      </c>
      <c r="E26" s="77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2:17" x14ac:dyDescent="0.2">
      <c r="B27" s="198"/>
      <c r="C27" s="198"/>
      <c r="D27" s="198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17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2:17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2:17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7" x14ac:dyDescent="0.2">
      <c r="B31" s="71"/>
      <c r="C31" s="79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17" x14ac:dyDescent="0.2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4" spans="2:15" ht="25.5" x14ac:dyDescent="0.2">
      <c r="B34" s="76" t="s">
        <v>134</v>
      </c>
      <c r="C34" s="83" t="s">
        <v>76</v>
      </c>
      <c r="D34" s="83" t="s">
        <v>77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2:15" ht="25.5" x14ac:dyDescent="0.2">
      <c r="B35" s="82" t="s">
        <v>125</v>
      </c>
      <c r="C35" s="76">
        <v>545414</v>
      </c>
      <c r="D35" s="76">
        <v>520120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2:15" ht="25.5" x14ac:dyDescent="0.2">
      <c r="B36" s="82" t="s">
        <v>126</v>
      </c>
      <c r="C36" s="76">
        <v>159661</v>
      </c>
      <c r="D36" s="76">
        <v>108578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2:15" x14ac:dyDescent="0.2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2:15" x14ac:dyDescent="0.2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2:15" x14ac:dyDescent="0.2">
      <c r="B39" s="71"/>
      <c r="C39" s="71"/>
      <c r="D39" s="71"/>
      <c r="E39" s="71"/>
      <c r="F39" s="195" t="s">
        <v>179</v>
      </c>
      <c r="G39" s="196"/>
      <c r="H39" s="196"/>
      <c r="I39" s="196"/>
      <c r="J39" s="196"/>
      <c r="K39" s="197"/>
      <c r="L39" s="197"/>
      <c r="M39" s="197"/>
      <c r="N39" s="197"/>
      <c r="O39" s="197"/>
    </row>
    <row r="40" spans="2:15" x14ac:dyDescent="0.2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2:15" x14ac:dyDescent="0.2">
      <c r="B41" s="71"/>
      <c r="C41" s="71"/>
      <c r="D41" s="71"/>
      <c r="E41" s="71"/>
      <c r="F41" s="71" t="s">
        <v>142</v>
      </c>
      <c r="G41" s="81"/>
      <c r="H41" s="81"/>
      <c r="I41" s="81"/>
      <c r="J41" s="81"/>
      <c r="K41" s="81"/>
      <c r="L41" s="81"/>
      <c r="M41" s="81"/>
      <c r="N41" s="71"/>
      <c r="O41" s="71"/>
    </row>
  </sheetData>
  <mergeCells count="6">
    <mergeCell ref="F39:O39"/>
    <mergeCell ref="B5:D5"/>
    <mergeCell ref="B27:D27"/>
    <mergeCell ref="H24:N24"/>
    <mergeCell ref="H2:M2"/>
    <mergeCell ref="H18:O1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P40"/>
  <sheetViews>
    <sheetView workbookViewId="0">
      <selection activeCell="A5" sqref="A5"/>
    </sheetView>
  </sheetViews>
  <sheetFormatPr defaultRowHeight="12.75" x14ac:dyDescent="0.2"/>
  <cols>
    <col min="1" max="1" width="9.140625" style="2"/>
    <col min="2" max="2" width="11.85546875" style="2" customWidth="1"/>
    <col min="3" max="3" width="11.140625" style="2" customWidth="1"/>
    <col min="4" max="4" width="3.7109375" style="2" customWidth="1"/>
    <col min="5" max="6" width="9.140625" style="2"/>
    <col min="7" max="7" width="4.7109375" style="2" customWidth="1"/>
    <col min="8" max="8" width="12.5703125" style="2" customWidth="1"/>
    <col min="9" max="16384" width="9.140625" style="2"/>
  </cols>
  <sheetData>
    <row r="2" spans="2:15" x14ac:dyDescent="0.2">
      <c r="B2" s="14" t="s">
        <v>153</v>
      </c>
      <c r="C2" s="15"/>
      <c r="D2" s="15"/>
      <c r="E2" s="15"/>
      <c r="F2" s="15"/>
      <c r="G2" s="15"/>
      <c r="H2" s="15"/>
      <c r="I2" s="81"/>
      <c r="J2" s="71"/>
      <c r="K2" s="85"/>
      <c r="L2" s="81"/>
      <c r="M2" s="86"/>
      <c r="N2" s="86"/>
      <c r="O2" s="81"/>
    </row>
    <row r="3" spans="2:15" x14ac:dyDescent="0.2">
      <c r="B3" s="14"/>
      <c r="C3" s="15"/>
      <c r="D3" s="15"/>
      <c r="E3" s="15"/>
      <c r="F3" s="15"/>
      <c r="G3" s="15"/>
      <c r="H3" s="15"/>
      <c r="I3" s="81"/>
      <c r="J3" s="71"/>
      <c r="K3" s="85"/>
      <c r="L3" s="81"/>
      <c r="M3" s="86"/>
      <c r="N3" s="86"/>
      <c r="O3" s="81"/>
    </row>
    <row r="4" spans="2:15" ht="22.5" customHeight="1" x14ac:dyDescent="0.2">
      <c r="B4" s="212"/>
      <c r="C4" s="213" t="s">
        <v>10</v>
      </c>
      <c r="D4" s="87"/>
      <c r="E4" s="215" t="s">
        <v>11</v>
      </c>
      <c r="F4" s="215"/>
      <c r="G4" s="87"/>
      <c r="H4" s="216" t="s">
        <v>12</v>
      </c>
      <c r="I4" s="81"/>
      <c r="J4" s="85"/>
      <c r="K4" s="85"/>
      <c r="L4" s="81"/>
      <c r="M4" s="86"/>
      <c r="N4" s="86"/>
      <c r="O4" s="81"/>
    </row>
    <row r="5" spans="2:15" ht="70.5" customHeight="1" x14ac:dyDescent="0.2">
      <c r="B5" s="212"/>
      <c r="C5" s="214"/>
      <c r="D5" s="88"/>
      <c r="E5" s="89" t="s">
        <v>40</v>
      </c>
      <c r="F5" s="89" t="s">
        <v>41</v>
      </c>
      <c r="G5" s="89"/>
      <c r="H5" s="217"/>
      <c r="I5" s="81"/>
      <c r="J5" s="81"/>
      <c r="K5" s="81"/>
      <c r="L5" s="81"/>
      <c r="M5" s="81"/>
      <c r="N5" s="81"/>
      <c r="O5" s="81"/>
    </row>
    <row r="6" spans="2:15" x14ac:dyDescent="0.2">
      <c r="B6" s="90"/>
      <c r="C6" s="218" t="s">
        <v>45</v>
      </c>
      <c r="D6" s="218"/>
      <c r="E6" s="219"/>
      <c r="F6" s="219"/>
      <c r="G6" s="219"/>
      <c r="H6" s="219"/>
      <c r="I6" s="71"/>
      <c r="J6" s="71"/>
      <c r="K6" s="81"/>
      <c r="L6" s="81"/>
      <c r="M6" s="81"/>
      <c r="N6" s="81"/>
      <c r="O6" s="71"/>
    </row>
    <row r="7" spans="2:15" ht="25.5" x14ac:dyDescent="0.2">
      <c r="B7" s="84" t="s">
        <v>5</v>
      </c>
      <c r="C7" s="91">
        <v>95.36242194003087</v>
      </c>
      <c r="D7" s="91"/>
      <c r="E7" s="91">
        <v>71</v>
      </c>
      <c r="F7" s="91">
        <v>72</v>
      </c>
      <c r="G7" s="91"/>
      <c r="H7" s="91">
        <v>80.433480825722555</v>
      </c>
      <c r="I7" s="71"/>
      <c r="J7" s="71"/>
      <c r="K7" s="85"/>
      <c r="L7" s="85"/>
      <c r="M7" s="81"/>
      <c r="N7" s="81"/>
      <c r="O7" s="71"/>
    </row>
    <row r="8" spans="2:15" ht="25.5" x14ac:dyDescent="0.2">
      <c r="B8" s="84" t="s">
        <v>6</v>
      </c>
      <c r="C8" s="91">
        <v>68.005336306298972</v>
      </c>
      <c r="D8" s="91"/>
      <c r="E8" s="91">
        <v>68</v>
      </c>
      <c r="F8" s="91">
        <v>68</v>
      </c>
      <c r="G8" s="91"/>
      <c r="H8" s="91">
        <v>84.120562570884545</v>
      </c>
      <c r="I8" s="71"/>
      <c r="J8" s="71"/>
      <c r="K8" s="81"/>
      <c r="L8" s="81"/>
      <c r="M8" s="81"/>
      <c r="N8" s="81"/>
      <c r="O8" s="71"/>
    </row>
    <row r="9" spans="2:15" x14ac:dyDescent="0.2">
      <c r="B9" s="17"/>
      <c r="C9" s="201" t="s">
        <v>9</v>
      </c>
      <c r="D9" s="201"/>
      <c r="E9" s="202"/>
      <c r="F9" s="202"/>
      <c r="G9" s="202"/>
      <c r="H9" s="202"/>
      <c r="I9" s="71"/>
      <c r="J9" s="71"/>
      <c r="K9" s="81"/>
      <c r="L9" s="81"/>
      <c r="M9" s="81"/>
      <c r="N9" s="81"/>
      <c r="O9" s="71"/>
    </row>
    <row r="10" spans="2:15" ht="25.5" x14ac:dyDescent="0.2">
      <c r="B10" s="84" t="s">
        <v>5</v>
      </c>
      <c r="C10" s="91">
        <v>89.813506485540344</v>
      </c>
      <c r="D10" s="91"/>
      <c r="E10" s="91">
        <v>70</v>
      </c>
      <c r="F10" s="91">
        <v>72</v>
      </c>
      <c r="G10" s="91"/>
      <c r="H10" s="91">
        <v>83.94650389698775</v>
      </c>
      <c r="I10" s="71"/>
      <c r="J10" s="71"/>
      <c r="K10" s="85"/>
      <c r="L10" s="85"/>
      <c r="M10" s="81"/>
      <c r="N10" s="81"/>
      <c r="O10" s="71"/>
    </row>
    <row r="11" spans="2:15" ht="25.5" x14ac:dyDescent="0.2">
      <c r="B11" s="84" t="s">
        <v>6</v>
      </c>
      <c r="C11" s="91">
        <v>70.155266591159986</v>
      </c>
      <c r="D11" s="91"/>
      <c r="E11" s="91">
        <v>68</v>
      </c>
      <c r="F11" s="91">
        <v>69</v>
      </c>
      <c r="G11" s="91"/>
      <c r="H11" s="91">
        <v>84.109474859997363</v>
      </c>
      <c r="I11" s="71"/>
      <c r="J11" s="71"/>
      <c r="K11" s="81"/>
      <c r="L11" s="81"/>
      <c r="M11" s="81"/>
      <c r="N11" s="81"/>
      <c r="O11" s="71"/>
    </row>
    <row r="12" spans="2:15" x14ac:dyDescent="0.2">
      <c r="B12" s="81"/>
      <c r="C12" s="210" t="s">
        <v>38</v>
      </c>
      <c r="D12" s="210"/>
      <c r="E12" s="210"/>
      <c r="F12" s="210"/>
      <c r="G12" s="210"/>
      <c r="H12" s="210"/>
      <c r="I12" s="71"/>
      <c r="J12" s="71"/>
      <c r="K12" s="81"/>
      <c r="L12" s="81"/>
      <c r="M12" s="81"/>
      <c r="N12" s="81"/>
      <c r="O12" s="71"/>
    </row>
    <row r="13" spans="2:15" ht="25.5" x14ac:dyDescent="0.2">
      <c r="B13" s="84" t="s">
        <v>5</v>
      </c>
      <c r="C13" s="91">
        <v>50.109244513497764</v>
      </c>
      <c r="D13" s="91"/>
      <c r="E13" s="91">
        <v>67</v>
      </c>
      <c r="F13" s="91">
        <v>71</v>
      </c>
      <c r="G13" s="91"/>
      <c r="H13" s="91">
        <v>91.385326149854023</v>
      </c>
      <c r="I13" s="71"/>
      <c r="J13" s="71"/>
      <c r="K13" s="71"/>
      <c r="L13" s="71"/>
      <c r="M13" s="71"/>
      <c r="N13" s="71"/>
      <c r="O13" s="71"/>
    </row>
    <row r="14" spans="2:15" ht="25.5" x14ac:dyDescent="0.2">
      <c r="B14" s="84" t="s">
        <v>6</v>
      </c>
      <c r="C14" s="91">
        <v>31.902664775696053</v>
      </c>
      <c r="D14" s="91"/>
      <c r="E14" s="91">
        <v>62</v>
      </c>
      <c r="F14" s="91">
        <v>66</v>
      </c>
      <c r="G14" s="91"/>
      <c r="H14" s="91">
        <v>90.553810976929853</v>
      </c>
      <c r="I14" s="71"/>
      <c r="J14" s="71"/>
      <c r="K14" s="71"/>
      <c r="L14" s="71"/>
      <c r="M14" s="71"/>
      <c r="N14" s="71"/>
      <c r="O14" s="71"/>
    </row>
    <row r="15" spans="2:15" x14ac:dyDescent="0.2">
      <c r="B15" s="81"/>
      <c r="C15" s="210" t="s">
        <v>39</v>
      </c>
      <c r="D15" s="210"/>
      <c r="E15" s="210"/>
      <c r="F15" s="210"/>
      <c r="G15" s="210"/>
      <c r="H15" s="210"/>
      <c r="I15" s="71"/>
      <c r="J15" s="71"/>
      <c r="K15" s="71"/>
      <c r="L15" s="71"/>
      <c r="M15" s="71"/>
      <c r="N15" s="71"/>
    </row>
    <row r="16" spans="2:15" ht="25.5" x14ac:dyDescent="0.2">
      <c r="B16" s="84" t="s">
        <v>5</v>
      </c>
      <c r="C16" s="91">
        <v>187.4562781443083</v>
      </c>
      <c r="D16" s="91"/>
      <c r="E16" s="91">
        <v>76</v>
      </c>
      <c r="F16" s="91">
        <v>76</v>
      </c>
      <c r="G16" s="91"/>
      <c r="H16" s="91">
        <v>92.759895843106506</v>
      </c>
      <c r="I16" s="71"/>
      <c r="J16" s="71"/>
      <c r="K16" s="71"/>
      <c r="L16" s="71"/>
      <c r="M16" s="71"/>
      <c r="N16" s="71"/>
    </row>
    <row r="17" spans="2:16" ht="25.5" x14ac:dyDescent="0.2">
      <c r="B17" s="92" t="s">
        <v>6</v>
      </c>
      <c r="C17" s="93">
        <v>95.178941141674059</v>
      </c>
      <c r="D17" s="93"/>
      <c r="E17" s="93">
        <v>66</v>
      </c>
      <c r="F17" s="93">
        <v>66</v>
      </c>
      <c r="G17" s="93"/>
      <c r="H17" s="93">
        <v>93.552387288605729</v>
      </c>
      <c r="I17" s="71"/>
      <c r="J17" s="71"/>
      <c r="K17" s="71"/>
      <c r="L17" s="71"/>
      <c r="M17" s="71"/>
      <c r="N17" s="71"/>
    </row>
    <row r="18" spans="2:16" x14ac:dyDescent="0.2">
      <c r="B18" s="84"/>
      <c r="C18" s="91"/>
      <c r="D18" s="91"/>
      <c r="E18" s="91"/>
      <c r="F18" s="91"/>
      <c r="G18" s="91"/>
      <c r="H18" s="91"/>
      <c r="I18" s="71"/>
      <c r="J18" s="71"/>
      <c r="K18" s="71"/>
      <c r="L18" s="71"/>
      <c r="M18" s="71"/>
      <c r="N18" s="71"/>
    </row>
    <row r="19" spans="2:16" x14ac:dyDescent="0.2">
      <c r="B19" s="208" t="s">
        <v>141</v>
      </c>
      <c r="C19" s="209"/>
      <c r="D19" s="209"/>
      <c r="E19" s="209"/>
      <c r="F19" s="209"/>
      <c r="G19" s="209"/>
      <c r="H19" s="209"/>
      <c r="I19" s="71"/>
      <c r="J19" s="71"/>
      <c r="K19" s="71"/>
      <c r="L19" s="71"/>
      <c r="M19" s="71"/>
      <c r="N19" s="71"/>
    </row>
    <row r="21" spans="2:16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3" spans="2:16" x14ac:dyDescent="0.2">
      <c r="B23" s="94" t="s">
        <v>167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6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6" x14ac:dyDescent="0.2">
      <c r="B25" s="220"/>
      <c r="C25" s="213" t="s">
        <v>121</v>
      </c>
      <c r="D25" s="87"/>
      <c r="E25" s="215" t="s">
        <v>122</v>
      </c>
      <c r="F25" s="215"/>
      <c r="G25" s="87"/>
      <c r="H25" s="216" t="s">
        <v>123</v>
      </c>
      <c r="I25" s="15"/>
      <c r="J25" s="15"/>
      <c r="K25" s="15"/>
      <c r="L25" s="15"/>
      <c r="M25" s="15"/>
      <c r="N25" s="15"/>
    </row>
    <row r="26" spans="2:16" x14ac:dyDescent="0.2">
      <c r="B26" s="221"/>
      <c r="C26" s="214"/>
      <c r="D26" s="88"/>
      <c r="E26" s="89" t="s">
        <v>76</v>
      </c>
      <c r="F26" s="89" t="s">
        <v>77</v>
      </c>
      <c r="G26" s="89"/>
      <c r="H26" s="217"/>
    </row>
    <row r="27" spans="2:16" ht="12.75" customHeight="1" x14ac:dyDescent="0.2">
      <c r="B27" s="90"/>
      <c r="C27" s="218" t="s">
        <v>149</v>
      </c>
      <c r="D27" s="218"/>
      <c r="E27" s="218"/>
      <c r="F27" s="218"/>
      <c r="G27" s="218"/>
      <c r="H27" s="218"/>
      <c r="J27" s="129"/>
      <c r="K27" s="203"/>
      <c r="L27" s="203"/>
      <c r="M27" s="204"/>
      <c r="N27" s="204"/>
      <c r="O27" s="204"/>
      <c r="P27" s="204"/>
    </row>
    <row r="28" spans="2:16" ht="27" customHeight="1" x14ac:dyDescent="0.2">
      <c r="B28" s="84" t="s">
        <v>125</v>
      </c>
      <c r="C28" s="91">
        <v>95.36242194003087</v>
      </c>
      <c r="D28" s="91"/>
      <c r="E28" s="91">
        <v>71</v>
      </c>
      <c r="F28" s="91">
        <v>72</v>
      </c>
      <c r="G28" s="91"/>
      <c r="H28" s="91">
        <v>80.433480825722555</v>
      </c>
      <c r="J28" s="127"/>
      <c r="K28" s="128"/>
      <c r="L28" s="128"/>
      <c r="M28" s="128"/>
      <c r="N28" s="128"/>
      <c r="O28" s="128"/>
      <c r="P28" s="128"/>
    </row>
    <row r="29" spans="2:16" ht="25.5" x14ac:dyDescent="0.2">
      <c r="B29" s="84" t="s">
        <v>126</v>
      </c>
      <c r="C29" s="91">
        <v>68.005336306298972</v>
      </c>
      <c r="D29" s="91"/>
      <c r="E29" s="91">
        <v>68</v>
      </c>
      <c r="F29" s="91">
        <v>68</v>
      </c>
      <c r="G29" s="91"/>
      <c r="H29" s="91">
        <v>84.120562570884545</v>
      </c>
      <c r="J29" s="127"/>
      <c r="K29" s="128"/>
      <c r="L29" s="128"/>
      <c r="M29" s="128"/>
      <c r="N29" s="128"/>
      <c r="O29" s="128"/>
      <c r="P29" s="128"/>
    </row>
    <row r="30" spans="2:16" ht="15" customHeight="1" x14ac:dyDescent="0.2">
      <c r="B30" s="17"/>
      <c r="C30" s="222" t="s">
        <v>127</v>
      </c>
      <c r="D30" s="222"/>
      <c r="E30" s="222"/>
      <c r="F30" s="222"/>
      <c r="G30" s="222"/>
      <c r="H30" s="222"/>
      <c r="J30" s="129"/>
      <c r="K30" s="205"/>
      <c r="L30" s="205"/>
      <c r="M30" s="206"/>
      <c r="N30" s="206"/>
      <c r="O30" s="206"/>
      <c r="P30" s="206"/>
    </row>
    <row r="31" spans="2:16" ht="25.5" x14ac:dyDescent="0.2">
      <c r="B31" s="84" t="s">
        <v>125</v>
      </c>
      <c r="C31" s="91">
        <v>89.813506485540344</v>
      </c>
      <c r="D31" s="91"/>
      <c r="E31" s="91">
        <v>70</v>
      </c>
      <c r="F31" s="91">
        <v>72</v>
      </c>
      <c r="G31" s="91"/>
      <c r="H31" s="91">
        <v>83.94650389698775</v>
      </c>
      <c r="J31" s="127"/>
      <c r="K31" s="128"/>
      <c r="L31" s="128"/>
      <c r="M31" s="128"/>
      <c r="N31" s="128"/>
      <c r="O31" s="128"/>
      <c r="P31" s="128"/>
    </row>
    <row r="32" spans="2:16" ht="25.5" x14ac:dyDescent="0.2">
      <c r="B32" s="84" t="s">
        <v>126</v>
      </c>
      <c r="C32" s="91">
        <v>70.155266591159986</v>
      </c>
      <c r="D32" s="91"/>
      <c r="E32" s="91">
        <v>68</v>
      </c>
      <c r="F32" s="91">
        <v>69</v>
      </c>
      <c r="G32" s="91"/>
      <c r="H32" s="91">
        <v>84.109474859997363</v>
      </c>
      <c r="J32" s="127"/>
      <c r="K32" s="128"/>
      <c r="L32" s="128"/>
      <c r="M32" s="128"/>
      <c r="N32" s="128"/>
      <c r="O32" s="128"/>
      <c r="P32" s="128"/>
    </row>
    <row r="33" spans="2:16" ht="12.75" customHeight="1" x14ac:dyDescent="0.2">
      <c r="B33" s="81"/>
      <c r="C33" s="211" t="s">
        <v>150</v>
      </c>
      <c r="D33" s="211"/>
      <c r="E33" s="211"/>
      <c r="F33" s="211"/>
      <c r="G33" s="211"/>
      <c r="H33" s="211"/>
      <c r="J33" s="130"/>
      <c r="K33" s="207"/>
      <c r="L33" s="207"/>
      <c r="M33" s="207"/>
      <c r="N33" s="207"/>
      <c r="O33" s="207"/>
      <c r="P33" s="207"/>
    </row>
    <row r="34" spans="2:16" ht="25.5" x14ac:dyDescent="0.2">
      <c r="B34" s="84" t="s">
        <v>125</v>
      </c>
      <c r="C34" s="91">
        <v>50.109244513497764</v>
      </c>
      <c r="D34" s="91"/>
      <c r="E34" s="91">
        <v>67</v>
      </c>
      <c r="F34" s="91">
        <v>71</v>
      </c>
      <c r="G34" s="91"/>
      <c r="H34" s="91">
        <v>91.385326149854023</v>
      </c>
      <c r="J34" s="127"/>
      <c r="K34" s="128"/>
      <c r="L34" s="128"/>
      <c r="M34" s="128"/>
      <c r="N34" s="128"/>
      <c r="O34" s="128"/>
      <c r="P34" s="128"/>
    </row>
    <row r="35" spans="2:16" ht="25.5" x14ac:dyDescent="0.2">
      <c r="B35" s="84" t="s">
        <v>126</v>
      </c>
      <c r="C35" s="91">
        <v>31.902664775696053</v>
      </c>
      <c r="D35" s="91"/>
      <c r="E35" s="91">
        <v>62</v>
      </c>
      <c r="F35" s="91">
        <v>66</v>
      </c>
      <c r="G35" s="91"/>
      <c r="H35" s="91">
        <v>90.553810976929853</v>
      </c>
      <c r="J35" s="127"/>
      <c r="K35" s="128"/>
      <c r="L35" s="128"/>
      <c r="M35" s="128"/>
      <c r="N35" s="128"/>
      <c r="O35" s="128"/>
      <c r="P35" s="128"/>
    </row>
    <row r="36" spans="2:16" x14ac:dyDescent="0.2">
      <c r="B36" s="81"/>
      <c r="C36" s="211" t="s">
        <v>129</v>
      </c>
      <c r="D36" s="211"/>
      <c r="E36" s="211"/>
      <c r="F36" s="211"/>
      <c r="G36" s="211"/>
      <c r="H36" s="211"/>
      <c r="J36" s="130"/>
      <c r="K36" s="207"/>
      <c r="L36" s="207"/>
      <c r="M36" s="207"/>
      <c r="N36" s="207"/>
      <c r="O36" s="207"/>
      <c r="P36" s="207"/>
    </row>
    <row r="37" spans="2:16" ht="25.5" x14ac:dyDescent="0.2">
      <c r="B37" s="84" t="s">
        <v>125</v>
      </c>
      <c r="C37" s="91">
        <v>187.4562781443083</v>
      </c>
      <c r="D37" s="91"/>
      <c r="E37" s="91">
        <v>76</v>
      </c>
      <c r="F37" s="91">
        <v>76</v>
      </c>
      <c r="G37" s="91"/>
      <c r="H37" s="91">
        <v>92.759895843106506</v>
      </c>
      <c r="J37" s="127"/>
      <c r="K37" s="128"/>
      <c r="L37" s="128"/>
      <c r="M37" s="128"/>
      <c r="N37" s="128"/>
      <c r="O37" s="128"/>
      <c r="P37" s="128"/>
    </row>
    <row r="38" spans="2:16" ht="25.5" x14ac:dyDescent="0.2">
      <c r="B38" s="92" t="s">
        <v>126</v>
      </c>
      <c r="C38" s="93">
        <v>95.178941141674059</v>
      </c>
      <c r="D38" s="93"/>
      <c r="E38" s="93">
        <v>66</v>
      </c>
      <c r="F38" s="93">
        <v>66</v>
      </c>
      <c r="G38" s="93"/>
      <c r="H38" s="93">
        <v>93.552387288605729</v>
      </c>
      <c r="J38" s="127"/>
      <c r="K38" s="128"/>
      <c r="L38" s="128"/>
      <c r="M38" s="128"/>
      <c r="N38" s="128"/>
      <c r="O38" s="128"/>
      <c r="P38" s="128"/>
    </row>
    <row r="39" spans="2:16" x14ac:dyDescent="0.2">
      <c r="B39" s="84"/>
      <c r="C39" s="91"/>
      <c r="D39" s="91"/>
      <c r="E39" s="91"/>
      <c r="F39" s="91"/>
      <c r="G39" s="91"/>
      <c r="H39" s="91"/>
    </row>
    <row r="40" spans="2:16" x14ac:dyDescent="0.2">
      <c r="B40" s="208" t="s">
        <v>142</v>
      </c>
      <c r="C40" s="209"/>
      <c r="D40" s="209"/>
      <c r="E40" s="209"/>
      <c r="F40" s="209"/>
      <c r="G40" s="209"/>
      <c r="H40" s="209"/>
    </row>
  </sheetData>
  <mergeCells count="22">
    <mergeCell ref="B40:H40"/>
    <mergeCell ref="B25:B26"/>
    <mergeCell ref="C25:C26"/>
    <mergeCell ref="E25:F25"/>
    <mergeCell ref="H25:H26"/>
    <mergeCell ref="C27:H27"/>
    <mergeCell ref="C30:H30"/>
    <mergeCell ref="B4:B5"/>
    <mergeCell ref="C4:C5"/>
    <mergeCell ref="E4:F4"/>
    <mergeCell ref="H4:H5"/>
    <mergeCell ref="C6:H6"/>
    <mergeCell ref="C9:H9"/>
    <mergeCell ref="K27:P27"/>
    <mergeCell ref="K30:P30"/>
    <mergeCell ref="K33:P33"/>
    <mergeCell ref="K36:P36"/>
    <mergeCell ref="B19:H19"/>
    <mergeCell ref="C12:H12"/>
    <mergeCell ref="C15:H15"/>
    <mergeCell ref="C33:H33"/>
    <mergeCell ref="C36:H3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N34"/>
  <sheetViews>
    <sheetView workbookViewId="0">
      <selection activeCell="C26" sqref="C26:D27"/>
    </sheetView>
  </sheetViews>
  <sheetFormatPr defaultRowHeight="12.75" x14ac:dyDescent="0.2"/>
  <cols>
    <col min="1" max="2" width="9.140625" style="2"/>
    <col min="3" max="3" width="10.42578125" style="2" customWidth="1"/>
    <col min="4" max="4" width="11.140625" style="2" customWidth="1"/>
    <col min="5" max="16384" width="9.140625" style="2"/>
  </cols>
  <sheetData>
    <row r="1" spans="2:14" x14ac:dyDescent="0.2">
      <c r="B1" s="223"/>
      <c r="C1" s="223"/>
      <c r="D1" s="223"/>
      <c r="E1" s="223"/>
      <c r="F1" s="71"/>
      <c r="G1" s="71"/>
      <c r="H1" s="71"/>
      <c r="I1" s="71"/>
      <c r="J1" s="71"/>
      <c r="K1" s="71"/>
      <c r="L1" s="71"/>
    </row>
    <row r="2" spans="2:14" ht="38.25" x14ac:dyDescent="0.2">
      <c r="B2" s="82"/>
      <c r="C2" s="82" t="s">
        <v>36</v>
      </c>
      <c r="D2" s="82" t="s">
        <v>37</v>
      </c>
      <c r="E2" s="81"/>
      <c r="F2" s="224" t="s">
        <v>196</v>
      </c>
      <c r="G2" s="224"/>
      <c r="H2" s="224"/>
      <c r="I2" s="224"/>
      <c r="J2" s="224"/>
      <c r="K2" s="224"/>
      <c r="L2" s="224"/>
    </row>
    <row r="3" spans="2:14" x14ac:dyDescent="0.2">
      <c r="B3" s="100" t="s">
        <v>3</v>
      </c>
      <c r="C3" s="166">
        <v>32</v>
      </c>
      <c r="D3" s="166">
        <v>27</v>
      </c>
      <c r="E3" s="71"/>
      <c r="F3" s="71"/>
      <c r="G3" s="71"/>
      <c r="H3" s="71"/>
      <c r="I3" s="71"/>
      <c r="J3" s="71"/>
      <c r="K3" s="71"/>
      <c r="L3" s="71"/>
    </row>
    <row r="4" spans="2:14" x14ac:dyDescent="0.2">
      <c r="B4" s="82" t="s">
        <v>4</v>
      </c>
      <c r="C4" s="166">
        <v>25</v>
      </c>
      <c r="D4" s="166">
        <v>22</v>
      </c>
      <c r="E4" s="71"/>
      <c r="F4" s="71"/>
      <c r="G4" s="71"/>
      <c r="H4" s="71"/>
      <c r="I4" s="71"/>
      <c r="J4" s="71"/>
      <c r="K4" s="71"/>
      <c r="L4" s="71"/>
    </row>
    <row r="5" spans="2:14" x14ac:dyDescent="0.2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2:14" x14ac:dyDescent="0.2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2:14" x14ac:dyDescent="0.2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2:14" x14ac:dyDescent="0.2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2:14" x14ac:dyDescent="0.2">
      <c r="B9" s="100"/>
      <c r="C9" s="96" t="s">
        <v>3</v>
      </c>
      <c r="D9" s="96" t="s">
        <v>7</v>
      </c>
      <c r="E9" s="71"/>
      <c r="F9" s="71"/>
      <c r="G9" s="71"/>
      <c r="H9" s="71"/>
      <c r="I9" s="71"/>
      <c r="J9" s="71"/>
      <c r="K9" s="71"/>
      <c r="L9" s="71"/>
    </row>
    <row r="10" spans="2:14" ht="25.5" x14ac:dyDescent="0.2">
      <c r="B10" s="82" t="s">
        <v>36</v>
      </c>
      <c r="C10" s="165">
        <v>31.6</v>
      </c>
      <c r="D10" s="165">
        <v>25.4</v>
      </c>
      <c r="E10" s="71"/>
      <c r="F10" s="71"/>
      <c r="G10" s="71"/>
      <c r="H10" s="71"/>
      <c r="I10" s="71"/>
      <c r="J10" s="71"/>
      <c r="K10" s="71"/>
      <c r="L10" s="71"/>
    </row>
    <row r="11" spans="2:14" ht="38.25" x14ac:dyDescent="0.2">
      <c r="B11" s="82" t="s">
        <v>37</v>
      </c>
      <c r="C11" s="165">
        <v>26.7</v>
      </c>
      <c r="D11" s="165">
        <v>22.5</v>
      </c>
      <c r="E11" s="71"/>
      <c r="F11" s="71"/>
      <c r="G11" s="71"/>
      <c r="H11" s="71"/>
      <c r="I11" s="71"/>
      <c r="J11" s="71"/>
      <c r="K11" s="71"/>
      <c r="L11" s="71"/>
    </row>
    <row r="12" spans="2:14" x14ac:dyDescent="0.2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2:14" x14ac:dyDescent="0.2">
      <c r="B13" s="15"/>
      <c r="C13" s="208"/>
      <c r="D13" s="209"/>
      <c r="E13" s="209"/>
      <c r="F13" s="209"/>
      <c r="G13" s="209"/>
      <c r="H13" s="15"/>
      <c r="I13" s="15"/>
      <c r="J13" s="15"/>
      <c r="K13" s="15"/>
      <c r="L13" s="15"/>
      <c r="M13" s="15"/>
      <c r="N13" s="15"/>
    </row>
    <row r="14" spans="2:14" x14ac:dyDescent="0.2">
      <c r="B14" s="15"/>
      <c r="C14" s="15"/>
      <c r="D14" s="15"/>
      <c r="E14" s="15"/>
      <c r="F14" s="15"/>
      <c r="G14" s="97" t="s">
        <v>141</v>
      </c>
      <c r="H14" s="98"/>
      <c r="I14" s="98"/>
      <c r="J14" s="98"/>
      <c r="K14" s="99"/>
      <c r="L14" s="15"/>
      <c r="M14" s="15"/>
      <c r="N14" s="15"/>
    </row>
    <row r="16" spans="2:14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8" spans="2:14" ht="33.75" customHeight="1" x14ac:dyDescent="0.2">
      <c r="B18" s="82"/>
      <c r="C18" s="82" t="s">
        <v>138</v>
      </c>
      <c r="D18" s="82" t="s">
        <v>126</v>
      </c>
      <c r="E18" s="81"/>
      <c r="F18" s="225" t="s">
        <v>154</v>
      </c>
      <c r="G18" s="225"/>
      <c r="H18" s="225"/>
      <c r="I18" s="225"/>
      <c r="J18" s="225"/>
      <c r="K18" s="225"/>
      <c r="L18" s="225"/>
      <c r="M18" s="225"/>
      <c r="N18" s="15"/>
    </row>
    <row r="19" spans="2:14" x14ac:dyDescent="0.2">
      <c r="B19" s="164" t="s">
        <v>77</v>
      </c>
      <c r="C19" s="166">
        <v>32</v>
      </c>
      <c r="D19" s="166">
        <v>27</v>
      </c>
      <c r="E19" s="71"/>
      <c r="F19" s="71"/>
      <c r="G19" s="71"/>
      <c r="H19" s="71"/>
      <c r="I19" s="71"/>
      <c r="J19" s="71"/>
      <c r="K19" s="71"/>
      <c r="L19" s="71"/>
      <c r="M19" s="71"/>
    </row>
    <row r="20" spans="2:14" x14ac:dyDescent="0.2">
      <c r="B20" s="164" t="s">
        <v>76</v>
      </c>
      <c r="C20" s="166">
        <v>25</v>
      </c>
      <c r="D20" s="166">
        <v>22</v>
      </c>
      <c r="E20" s="71"/>
      <c r="F20" s="71"/>
      <c r="G20" s="71"/>
      <c r="H20" s="71"/>
      <c r="I20" s="71"/>
      <c r="J20" s="71"/>
      <c r="K20" s="71"/>
      <c r="L20" s="71"/>
      <c r="M20" s="71"/>
    </row>
    <row r="21" spans="2:14" x14ac:dyDescent="0.2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2:14" x14ac:dyDescent="0.2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2:14" x14ac:dyDescent="0.2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2:14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2:14" x14ac:dyDescent="0.2">
      <c r="B25" s="100"/>
      <c r="C25" s="83" t="s">
        <v>76</v>
      </c>
      <c r="D25" s="83" t="s">
        <v>77</v>
      </c>
      <c r="E25" s="71"/>
      <c r="F25" s="71"/>
      <c r="G25" s="71"/>
      <c r="H25" s="71"/>
      <c r="I25" s="71"/>
      <c r="J25" s="71"/>
      <c r="K25" s="71"/>
      <c r="L25" s="71"/>
      <c r="M25" s="71"/>
    </row>
    <row r="26" spans="2:14" ht="25.5" x14ac:dyDescent="0.2">
      <c r="B26" s="82" t="s">
        <v>125</v>
      </c>
      <c r="C26" s="165">
        <v>31.6</v>
      </c>
      <c r="D26" s="165">
        <v>25.4</v>
      </c>
      <c r="E26" s="71"/>
      <c r="F26" s="71"/>
      <c r="G26" s="71"/>
      <c r="H26" s="71"/>
      <c r="I26" s="71"/>
      <c r="J26" s="71"/>
      <c r="K26" s="71"/>
      <c r="L26" s="71"/>
      <c r="M26" s="71"/>
    </row>
    <row r="27" spans="2:14" ht="25.5" x14ac:dyDescent="0.2">
      <c r="B27" s="82" t="s">
        <v>126</v>
      </c>
      <c r="C27" s="165">
        <v>26.7</v>
      </c>
      <c r="D27" s="165">
        <v>22.5</v>
      </c>
      <c r="E27" s="71"/>
      <c r="F27" s="71"/>
      <c r="G27" s="71"/>
      <c r="H27" s="71"/>
      <c r="I27" s="71"/>
      <c r="J27" s="71"/>
      <c r="K27" s="71"/>
      <c r="L27" s="71"/>
      <c r="M27" s="71"/>
    </row>
    <row r="28" spans="2:14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2:14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2:14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2:14" x14ac:dyDescent="0.2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3" spans="7:13" x14ac:dyDescent="0.2">
      <c r="G33" s="208" t="s">
        <v>142</v>
      </c>
      <c r="H33" s="209"/>
      <c r="I33" s="209"/>
      <c r="J33" s="209"/>
      <c r="K33" s="209"/>
      <c r="L33" s="209"/>
      <c r="M33" s="209"/>
    </row>
    <row r="34" spans="7:13" x14ac:dyDescent="0.2">
      <c r="G34" s="15"/>
      <c r="H34" s="15"/>
      <c r="I34" s="15"/>
      <c r="J34" s="15"/>
      <c r="K34" s="15"/>
      <c r="L34" s="15"/>
      <c r="M34" s="15"/>
    </row>
  </sheetData>
  <mergeCells count="5">
    <mergeCell ref="G33:M33"/>
    <mergeCell ref="B1:E1"/>
    <mergeCell ref="F2:L2"/>
    <mergeCell ref="C13:G13"/>
    <mergeCell ref="F18:M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M64"/>
  <sheetViews>
    <sheetView workbookViewId="0">
      <selection activeCell="O18" sqref="O18"/>
    </sheetView>
  </sheetViews>
  <sheetFormatPr defaultColWidth="14.28515625" defaultRowHeight="12.75" x14ac:dyDescent="0.2"/>
  <cols>
    <col min="1" max="1" width="8.28515625" style="2" customWidth="1"/>
    <col min="2" max="2" width="24.5703125" style="2" customWidth="1"/>
    <col min="3" max="3" width="13.7109375" style="2" customWidth="1"/>
    <col min="4" max="4" width="5.7109375" style="2" customWidth="1"/>
    <col min="5" max="5" width="13.7109375" style="2" customWidth="1"/>
    <col min="6" max="6" width="5.7109375" style="2" customWidth="1"/>
    <col min="7" max="7" width="1.85546875" style="2" customWidth="1"/>
    <col min="8" max="8" width="13.7109375" style="2" customWidth="1"/>
    <col min="9" max="9" width="5.7109375" style="2" customWidth="1"/>
    <col min="10" max="10" width="13.7109375" style="2" customWidth="1"/>
    <col min="11" max="11" width="5.7109375" style="2" customWidth="1"/>
    <col min="12" max="13" width="9.5703125" style="2" customWidth="1"/>
    <col min="14" max="16384" width="14.28515625" style="2"/>
  </cols>
  <sheetData>
    <row r="1" spans="2:13" x14ac:dyDescent="0.2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x14ac:dyDescent="0.2">
      <c r="B2" s="101" t="s">
        <v>155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3" x14ac:dyDescent="0.2">
      <c r="B3" s="10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12.75" customHeight="1" x14ac:dyDescent="0.2">
      <c r="B4" s="228" t="s">
        <v>44</v>
      </c>
      <c r="C4" s="227" t="s">
        <v>5</v>
      </c>
      <c r="D4" s="227"/>
      <c r="E4" s="227"/>
      <c r="F4" s="227"/>
      <c r="G4" s="140"/>
      <c r="H4" s="227" t="s">
        <v>13</v>
      </c>
      <c r="I4" s="227"/>
      <c r="J4" s="227"/>
      <c r="K4" s="227"/>
      <c r="L4" s="71"/>
      <c r="M4" s="71"/>
    </row>
    <row r="5" spans="2:13" ht="12.75" customHeight="1" x14ac:dyDescent="0.2">
      <c r="B5" s="229"/>
      <c r="C5" s="234" t="s">
        <v>20</v>
      </c>
      <c r="D5" s="234"/>
      <c r="E5" s="234" t="s">
        <v>41</v>
      </c>
      <c r="F5" s="234"/>
      <c r="G5" s="93"/>
      <c r="H5" s="234" t="s">
        <v>20</v>
      </c>
      <c r="I5" s="234"/>
      <c r="J5" s="234" t="s">
        <v>41</v>
      </c>
      <c r="K5" s="234"/>
      <c r="L5" s="71"/>
      <c r="M5" s="71"/>
    </row>
    <row r="6" spans="2:13" ht="15.75" customHeight="1" x14ac:dyDescent="0.2">
      <c r="B6" s="230"/>
      <c r="C6" s="2" t="s">
        <v>188</v>
      </c>
      <c r="D6" s="93" t="s">
        <v>189</v>
      </c>
      <c r="E6" s="2" t="s">
        <v>188</v>
      </c>
      <c r="F6" s="93" t="s">
        <v>189</v>
      </c>
      <c r="G6" s="91"/>
      <c r="H6" s="2" t="s">
        <v>188</v>
      </c>
      <c r="I6" s="93" t="s">
        <v>189</v>
      </c>
      <c r="J6" s="2" t="s">
        <v>188</v>
      </c>
      <c r="K6" s="93" t="s">
        <v>189</v>
      </c>
      <c r="L6" s="71"/>
      <c r="M6" s="71"/>
    </row>
    <row r="7" spans="2:13" ht="12.75" customHeight="1" x14ac:dyDescent="0.2">
      <c r="B7" s="102"/>
      <c r="C7" s="232" t="s">
        <v>45</v>
      </c>
      <c r="D7" s="232"/>
      <c r="E7" s="232"/>
      <c r="F7" s="232"/>
      <c r="G7" s="232"/>
      <c r="H7" s="232"/>
      <c r="I7" s="232"/>
      <c r="J7" s="232"/>
      <c r="K7" s="139"/>
      <c r="L7" s="71"/>
      <c r="M7" s="71"/>
    </row>
    <row r="8" spans="2:13" x14ac:dyDescent="0.2">
      <c r="B8" s="84" t="s">
        <v>14</v>
      </c>
      <c r="C8" s="103">
        <v>14962.91182755804</v>
      </c>
      <c r="D8" s="135">
        <v>28.026732276088328</v>
      </c>
      <c r="E8" s="103">
        <v>38425.088172441967</v>
      </c>
      <c r="F8" s="135">
        <v>71.973267723911675</v>
      </c>
      <c r="G8" s="135"/>
      <c r="H8" s="103">
        <v>4300.1758475724209</v>
      </c>
      <c r="I8" s="135">
        <v>39.831195327643762</v>
      </c>
      <c r="J8" s="103">
        <v>6495.82415242758</v>
      </c>
      <c r="K8" s="135">
        <v>60.168804672356245</v>
      </c>
      <c r="L8" s="71"/>
      <c r="M8" s="104"/>
    </row>
    <row r="9" spans="2:13" ht="12.75" customHeight="1" x14ac:dyDescent="0.2">
      <c r="B9" s="84" t="s">
        <v>15</v>
      </c>
      <c r="C9" s="103">
        <v>25497.252150114295</v>
      </c>
      <c r="D9" s="106" t="s">
        <v>190</v>
      </c>
      <c r="E9" s="103">
        <v>26495.723341621444</v>
      </c>
      <c r="F9" s="106" t="s">
        <v>190</v>
      </c>
      <c r="G9" s="106"/>
      <c r="H9" s="103">
        <v>19331.333699670562</v>
      </c>
      <c r="I9" s="106" t="s">
        <v>190</v>
      </c>
      <c r="J9" s="103">
        <v>21880.639379914217</v>
      </c>
      <c r="K9" s="106" t="s">
        <v>190</v>
      </c>
      <c r="L9" s="71"/>
      <c r="M9" s="104"/>
    </row>
    <row r="10" spans="2:13" x14ac:dyDescent="0.2">
      <c r="B10" s="84" t="s">
        <v>16</v>
      </c>
      <c r="C10" s="103">
        <v>62.053539823783197</v>
      </c>
      <c r="D10" s="106" t="s">
        <v>190</v>
      </c>
      <c r="E10" s="103">
        <v>64.153153885188459</v>
      </c>
      <c r="F10" s="106" t="s">
        <v>190</v>
      </c>
      <c r="G10" s="106"/>
      <c r="H10" s="103">
        <v>54</v>
      </c>
      <c r="I10" s="106" t="s">
        <v>190</v>
      </c>
      <c r="J10" s="103">
        <v>56.200706708121857</v>
      </c>
      <c r="K10" s="106" t="s">
        <v>190</v>
      </c>
      <c r="L10" s="71"/>
      <c r="M10" s="104"/>
    </row>
    <row r="11" spans="2:13" x14ac:dyDescent="0.2">
      <c r="B11" s="84" t="s">
        <v>17</v>
      </c>
      <c r="C11" s="103">
        <v>30</v>
      </c>
      <c r="D11" s="106" t="s">
        <v>190</v>
      </c>
      <c r="E11" s="103">
        <v>32.241522840670783</v>
      </c>
      <c r="F11" s="106" t="s">
        <v>190</v>
      </c>
      <c r="G11" s="106"/>
      <c r="H11" s="103">
        <v>21.320262027332458</v>
      </c>
      <c r="I11" s="106" t="s">
        <v>190</v>
      </c>
      <c r="J11" s="103">
        <v>24</v>
      </c>
      <c r="K11" s="106" t="s">
        <v>190</v>
      </c>
      <c r="L11" s="81"/>
      <c r="M11" s="104"/>
    </row>
    <row r="12" spans="2:13" ht="12.75" customHeight="1" x14ac:dyDescent="0.2">
      <c r="B12" s="84"/>
      <c r="C12" s="103"/>
      <c r="D12" s="103"/>
      <c r="E12" s="103"/>
      <c r="F12" s="103"/>
      <c r="G12" s="103"/>
      <c r="H12" s="103"/>
      <c r="I12" s="103"/>
      <c r="J12" s="103"/>
      <c r="K12" s="103"/>
      <c r="L12" s="81"/>
      <c r="M12" s="104"/>
    </row>
    <row r="13" spans="2:13" ht="12.75" customHeight="1" x14ac:dyDescent="0.2">
      <c r="B13" s="84"/>
      <c r="C13" s="233" t="s">
        <v>9</v>
      </c>
      <c r="D13" s="233"/>
      <c r="E13" s="233"/>
      <c r="F13" s="233"/>
      <c r="G13" s="233"/>
      <c r="H13" s="233"/>
      <c r="I13" s="233"/>
      <c r="J13" s="233"/>
      <c r="K13" s="139"/>
      <c r="L13" s="95"/>
      <c r="M13" s="71"/>
    </row>
    <row r="14" spans="2:13" x14ac:dyDescent="0.2">
      <c r="B14" s="84" t="s">
        <v>14</v>
      </c>
      <c r="C14" s="103">
        <v>13090.634339686287</v>
      </c>
      <c r="D14" s="135">
        <v>29.296677348625401</v>
      </c>
      <c r="E14" s="103">
        <v>31592.365660313717</v>
      </c>
      <c r="F14" s="135">
        <v>70.703322651374606</v>
      </c>
      <c r="G14" s="135"/>
      <c r="H14" s="103">
        <v>3780.017749497656</v>
      </c>
      <c r="I14" s="135">
        <v>40.706630944407237</v>
      </c>
      <c r="J14" s="103">
        <v>5505.9822505023449</v>
      </c>
      <c r="K14" s="135">
        <v>59.29336905559277</v>
      </c>
      <c r="L14" s="71"/>
      <c r="M14" s="104"/>
    </row>
    <row r="15" spans="2:13" ht="12.75" customHeight="1" x14ac:dyDescent="0.2">
      <c r="B15" s="84" t="s">
        <v>15</v>
      </c>
      <c r="C15" s="103">
        <v>26654</v>
      </c>
      <c r="D15" s="106" t="s">
        <v>190</v>
      </c>
      <c r="E15" s="103">
        <v>27652</v>
      </c>
      <c r="F15" s="106" t="s">
        <v>190</v>
      </c>
      <c r="G15" s="106"/>
      <c r="H15" s="103">
        <v>19979</v>
      </c>
      <c r="I15" s="106" t="s">
        <v>190</v>
      </c>
      <c r="J15" s="103">
        <v>22720</v>
      </c>
      <c r="K15" s="106" t="s">
        <v>190</v>
      </c>
      <c r="L15" s="71"/>
      <c r="M15" s="104"/>
    </row>
    <row r="16" spans="2:13" x14ac:dyDescent="0.2">
      <c r="B16" s="84" t="s">
        <v>16</v>
      </c>
      <c r="C16" s="103">
        <v>62</v>
      </c>
      <c r="D16" s="106" t="s">
        <v>190</v>
      </c>
      <c r="E16" s="103">
        <v>63.97</v>
      </c>
      <c r="F16" s="106" t="s">
        <v>190</v>
      </c>
      <c r="G16" s="106"/>
      <c r="H16" s="103">
        <v>53</v>
      </c>
      <c r="I16" s="106" t="s">
        <v>190</v>
      </c>
      <c r="J16" s="103">
        <v>56</v>
      </c>
      <c r="K16" s="106" t="s">
        <v>190</v>
      </c>
      <c r="L16" s="71"/>
      <c r="M16" s="104"/>
    </row>
    <row r="17" spans="2:13" x14ac:dyDescent="0.2">
      <c r="B17" s="84" t="s">
        <v>17</v>
      </c>
      <c r="C17" s="103">
        <v>29.63</v>
      </c>
      <c r="D17" s="106" t="s">
        <v>190</v>
      </c>
      <c r="E17" s="103">
        <v>33</v>
      </c>
      <c r="F17" s="106" t="s">
        <v>190</v>
      </c>
      <c r="G17" s="106"/>
      <c r="H17" s="103">
        <v>22</v>
      </c>
      <c r="I17" s="106" t="s">
        <v>190</v>
      </c>
      <c r="J17" s="103">
        <v>25.45</v>
      </c>
      <c r="K17" s="106" t="s">
        <v>190</v>
      </c>
      <c r="L17" s="71"/>
      <c r="M17" s="104"/>
    </row>
    <row r="18" spans="2:13" x14ac:dyDescent="0.2">
      <c r="B18" s="84"/>
      <c r="C18" s="103"/>
      <c r="D18" s="103"/>
      <c r="E18" s="103"/>
      <c r="F18" s="103"/>
      <c r="G18" s="103"/>
      <c r="H18" s="103"/>
      <c r="I18" s="103"/>
      <c r="J18" s="103"/>
      <c r="K18" s="103"/>
      <c r="L18" s="71"/>
      <c r="M18" s="104"/>
    </row>
    <row r="19" spans="2:13" x14ac:dyDescent="0.2">
      <c r="B19" s="81"/>
      <c r="C19" s="231" t="s">
        <v>38</v>
      </c>
      <c r="D19" s="231"/>
      <c r="E19" s="231"/>
      <c r="F19" s="231"/>
      <c r="G19" s="231"/>
      <c r="H19" s="231"/>
      <c r="I19" s="231"/>
      <c r="J19" s="231"/>
      <c r="K19" s="138"/>
      <c r="L19" s="71"/>
      <c r="M19" s="104"/>
    </row>
    <row r="20" spans="2:13" x14ac:dyDescent="0.2">
      <c r="B20" s="84" t="s">
        <v>14</v>
      </c>
      <c r="C20" s="105">
        <v>1071.165825340737</v>
      </c>
      <c r="D20" s="135">
        <v>17.945482079757699</v>
      </c>
      <c r="E20" s="105">
        <v>4897.8341746592632</v>
      </c>
      <c r="F20" s="135">
        <v>82.054517920242304</v>
      </c>
      <c r="G20" s="135"/>
      <c r="H20" s="105">
        <v>293.07167832167829</v>
      </c>
      <c r="I20" s="135">
        <v>30.24475524475524</v>
      </c>
      <c r="J20" s="105">
        <v>675.92832167832171</v>
      </c>
      <c r="K20" s="135">
        <v>69.75524475524476</v>
      </c>
      <c r="L20" s="71"/>
      <c r="M20" s="104"/>
    </row>
    <row r="21" spans="2:13" x14ac:dyDescent="0.2">
      <c r="B21" s="84" t="s">
        <v>15</v>
      </c>
      <c r="C21" s="105">
        <v>21778.975274261604</v>
      </c>
      <c r="D21" s="106" t="s">
        <v>190</v>
      </c>
      <c r="E21" s="105">
        <v>24517.713420486005</v>
      </c>
      <c r="F21" s="106" t="s">
        <v>190</v>
      </c>
      <c r="G21" s="106"/>
      <c r="H21" s="105">
        <v>17101.218959537571</v>
      </c>
      <c r="I21" s="106" t="s">
        <v>190</v>
      </c>
      <c r="J21" s="105">
        <v>19367.739924812031</v>
      </c>
      <c r="K21" s="106" t="s">
        <v>190</v>
      </c>
      <c r="L21" s="71"/>
      <c r="M21" s="104"/>
    </row>
    <row r="22" spans="2:13" x14ac:dyDescent="0.2">
      <c r="B22" s="84" t="s">
        <v>16</v>
      </c>
      <c r="C22" s="105">
        <v>62</v>
      </c>
      <c r="D22" s="106" t="s">
        <v>190</v>
      </c>
      <c r="E22" s="105">
        <v>65</v>
      </c>
      <c r="F22" s="106" t="s">
        <v>190</v>
      </c>
      <c r="G22" s="106"/>
      <c r="H22" s="105">
        <v>53</v>
      </c>
      <c r="I22" s="106" t="s">
        <v>190</v>
      </c>
      <c r="J22" s="105">
        <v>57</v>
      </c>
      <c r="K22" s="106" t="s">
        <v>190</v>
      </c>
      <c r="L22" s="71"/>
      <c r="M22" s="104"/>
    </row>
    <row r="23" spans="2:13" x14ac:dyDescent="0.2">
      <c r="B23" s="84" t="s">
        <v>17</v>
      </c>
      <c r="C23" s="105">
        <v>28</v>
      </c>
      <c r="D23" s="106" t="s">
        <v>190</v>
      </c>
      <c r="E23" s="105">
        <v>31</v>
      </c>
      <c r="F23" s="106" t="s">
        <v>190</v>
      </c>
      <c r="G23" s="106"/>
      <c r="H23" s="105">
        <v>19</v>
      </c>
      <c r="I23" s="106" t="s">
        <v>190</v>
      </c>
      <c r="J23" s="105">
        <v>21</v>
      </c>
      <c r="K23" s="106" t="s">
        <v>190</v>
      </c>
      <c r="L23" s="71"/>
      <c r="M23" s="104"/>
    </row>
    <row r="24" spans="2:13" x14ac:dyDescent="0.2">
      <c r="B24" s="84"/>
      <c r="C24" s="105"/>
      <c r="D24" s="105"/>
      <c r="E24" s="105"/>
      <c r="F24" s="105"/>
      <c r="G24" s="105"/>
      <c r="H24" s="105"/>
      <c r="I24" s="105"/>
      <c r="J24" s="105"/>
      <c r="K24" s="105"/>
      <c r="L24" s="71"/>
      <c r="M24" s="104"/>
    </row>
    <row r="25" spans="2:13" x14ac:dyDescent="0.2">
      <c r="B25" s="81"/>
      <c r="C25" s="231" t="s">
        <v>39</v>
      </c>
      <c r="D25" s="231"/>
      <c r="E25" s="231"/>
      <c r="F25" s="231"/>
      <c r="G25" s="231"/>
      <c r="H25" s="231"/>
      <c r="I25" s="231"/>
      <c r="J25" s="231"/>
      <c r="K25" s="138"/>
      <c r="L25" s="71"/>
      <c r="M25" s="104"/>
    </row>
    <row r="26" spans="2:13" x14ac:dyDescent="0.2">
      <c r="B26" s="84" t="s">
        <v>14</v>
      </c>
      <c r="C26" s="106">
        <v>801.11166253101737</v>
      </c>
      <c r="D26" s="135">
        <v>29.280397022332505</v>
      </c>
      <c r="E26" s="106">
        <v>1934.8883374689824</v>
      </c>
      <c r="F26" s="135">
        <v>70.719602977667478</v>
      </c>
      <c r="G26" s="135"/>
      <c r="H26" s="106">
        <v>227.08641975308637</v>
      </c>
      <c r="I26" s="135">
        <v>41.975308641975303</v>
      </c>
      <c r="J26" s="106">
        <v>313.91358024691363</v>
      </c>
      <c r="K26" s="135">
        <v>58.024691358024704</v>
      </c>
      <c r="L26" s="71"/>
      <c r="M26" s="104"/>
    </row>
    <row r="27" spans="2:13" x14ac:dyDescent="0.2">
      <c r="B27" s="84" t="s">
        <v>15</v>
      </c>
      <c r="C27" s="106">
        <v>11567.019288135591</v>
      </c>
      <c r="D27" s="106" t="s">
        <v>190</v>
      </c>
      <c r="E27" s="106">
        <v>12623.320533333332</v>
      </c>
      <c r="F27" s="106" t="s">
        <v>190</v>
      </c>
      <c r="G27" s="106"/>
      <c r="H27" s="106">
        <v>11428.586176470588</v>
      </c>
      <c r="I27" s="106" t="s">
        <v>190</v>
      </c>
      <c r="J27" s="106">
        <v>12569.27170212766</v>
      </c>
      <c r="K27" s="106" t="s">
        <v>190</v>
      </c>
      <c r="L27" s="71"/>
      <c r="M27" s="104"/>
    </row>
    <row r="28" spans="2:13" x14ac:dyDescent="0.2">
      <c r="B28" s="84" t="s">
        <v>16</v>
      </c>
      <c r="C28" s="106">
        <v>63</v>
      </c>
      <c r="D28" s="106" t="s">
        <v>190</v>
      </c>
      <c r="E28" s="106">
        <v>65</v>
      </c>
      <c r="F28" s="106" t="s">
        <v>190</v>
      </c>
      <c r="G28" s="106"/>
      <c r="H28" s="106">
        <v>56</v>
      </c>
      <c r="I28" s="106" t="s">
        <v>190</v>
      </c>
      <c r="J28" s="106">
        <v>58</v>
      </c>
      <c r="K28" s="106" t="s">
        <v>190</v>
      </c>
      <c r="L28" s="71"/>
      <c r="M28" s="104"/>
    </row>
    <row r="29" spans="2:13" x14ac:dyDescent="0.2">
      <c r="B29" s="92" t="s">
        <v>17</v>
      </c>
      <c r="C29" s="107">
        <v>19</v>
      </c>
      <c r="D29" s="107" t="s">
        <v>190</v>
      </c>
      <c r="E29" s="107">
        <v>23</v>
      </c>
      <c r="F29" s="107" t="s">
        <v>190</v>
      </c>
      <c r="G29" s="107"/>
      <c r="H29" s="107">
        <v>13</v>
      </c>
      <c r="I29" s="107" t="s">
        <v>190</v>
      </c>
      <c r="J29" s="107">
        <v>17</v>
      </c>
      <c r="K29" s="107" t="s">
        <v>190</v>
      </c>
      <c r="L29" s="15"/>
      <c r="M29" s="15"/>
    </row>
    <row r="30" spans="2:13" x14ac:dyDescent="0.2">
      <c r="B30" s="84"/>
      <c r="C30" s="106"/>
      <c r="D30" s="106"/>
      <c r="E30" s="106"/>
      <c r="F30" s="106"/>
      <c r="G30" s="106"/>
      <c r="H30" s="106"/>
      <c r="I30" s="106"/>
      <c r="J30" s="106"/>
      <c r="K30" s="106"/>
      <c r="L30" s="15"/>
      <c r="M30" s="15"/>
    </row>
    <row r="31" spans="2:13" x14ac:dyDescent="0.2">
      <c r="B31" s="236" t="s">
        <v>141</v>
      </c>
      <c r="C31" s="237"/>
      <c r="D31" s="237"/>
      <c r="E31" s="237"/>
      <c r="F31" s="237"/>
      <c r="G31" s="237"/>
      <c r="H31" s="237"/>
      <c r="I31" s="237"/>
      <c r="J31" s="238"/>
      <c r="K31" s="99"/>
      <c r="L31" s="15"/>
      <c r="M31" s="15"/>
    </row>
    <row r="32" spans="2:13" x14ac:dyDescent="0.2">
      <c r="B32" s="97"/>
      <c r="C32" s="98"/>
      <c r="D32" s="98"/>
      <c r="E32" s="98"/>
      <c r="F32" s="98"/>
      <c r="G32" s="98"/>
      <c r="H32" s="98"/>
      <c r="I32" s="98"/>
      <c r="J32" s="99"/>
      <c r="K32" s="99"/>
      <c r="L32" s="15"/>
    </row>
    <row r="33" spans="2:1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5" spans="2:12" x14ac:dyDescent="0.2">
      <c r="B35" s="101" t="s">
        <v>156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2:12" x14ac:dyDescent="0.2">
      <c r="B36" s="10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2:12" ht="12.75" customHeight="1" x14ac:dyDescent="0.2">
      <c r="B37" s="239" t="s">
        <v>134</v>
      </c>
      <c r="C37" s="227" t="s">
        <v>125</v>
      </c>
      <c r="D37" s="227"/>
      <c r="E37" s="227"/>
      <c r="F37" s="140"/>
      <c r="G37" s="140"/>
      <c r="H37" s="227" t="s">
        <v>126</v>
      </c>
      <c r="I37" s="227"/>
      <c r="J37" s="227"/>
      <c r="K37" s="227"/>
      <c r="L37" s="71"/>
    </row>
    <row r="38" spans="2:12" x14ac:dyDescent="0.2">
      <c r="B38" s="240"/>
      <c r="C38" s="235" t="s">
        <v>76</v>
      </c>
      <c r="D38" s="235"/>
      <c r="E38" s="226" t="s">
        <v>77</v>
      </c>
      <c r="F38" s="226"/>
      <c r="G38" s="89"/>
      <c r="H38" s="226" t="s">
        <v>76</v>
      </c>
      <c r="I38" s="226"/>
      <c r="J38" s="226" t="s">
        <v>77</v>
      </c>
      <c r="K38" s="226"/>
      <c r="L38" s="71"/>
    </row>
    <row r="39" spans="2:12" x14ac:dyDescent="0.2">
      <c r="B39" s="162"/>
      <c r="C39" s="108" t="s">
        <v>191</v>
      </c>
      <c r="D39" s="163" t="s">
        <v>189</v>
      </c>
      <c r="E39" s="108" t="s">
        <v>191</v>
      </c>
      <c r="F39" s="163" t="s">
        <v>189</v>
      </c>
      <c r="G39" s="163"/>
      <c r="H39" s="108" t="s">
        <v>191</v>
      </c>
      <c r="I39" s="163" t="s">
        <v>189</v>
      </c>
      <c r="J39" s="108" t="s">
        <v>191</v>
      </c>
      <c r="K39" s="108" t="s">
        <v>189</v>
      </c>
      <c r="L39" s="71"/>
    </row>
    <row r="40" spans="2:12" ht="12.75" customHeight="1" x14ac:dyDescent="0.2">
      <c r="B40" s="102"/>
      <c r="C40" s="232" t="s">
        <v>124</v>
      </c>
      <c r="D40" s="232"/>
      <c r="E40" s="232"/>
      <c r="F40" s="232"/>
      <c r="G40" s="232"/>
      <c r="H40" s="232"/>
      <c r="I40" s="232"/>
      <c r="J40" s="232"/>
      <c r="K40" s="139"/>
      <c r="L40" s="81"/>
    </row>
    <row r="41" spans="2:12" x14ac:dyDescent="0.2">
      <c r="B41" s="84" t="s">
        <v>130</v>
      </c>
      <c r="C41" s="103">
        <v>14962.91182755804</v>
      </c>
      <c r="D41" s="135">
        <v>28.026732276088328</v>
      </c>
      <c r="E41" s="103">
        <v>38425.088172441967</v>
      </c>
      <c r="F41" s="135">
        <v>71.973267723911675</v>
      </c>
      <c r="G41" s="135"/>
      <c r="H41" s="103">
        <v>4300.1758475724209</v>
      </c>
      <c r="I41" s="135">
        <v>39.831195327643762</v>
      </c>
      <c r="J41" s="103">
        <v>6495.82415242758</v>
      </c>
      <c r="K41" s="135">
        <v>60.168804672356245</v>
      </c>
      <c r="L41" s="81"/>
    </row>
    <row r="42" spans="2:12" x14ac:dyDescent="0.2">
      <c r="B42" s="84" t="s">
        <v>131</v>
      </c>
      <c r="C42" s="103">
        <v>25497.252150114295</v>
      </c>
      <c r="D42" s="106" t="s">
        <v>190</v>
      </c>
      <c r="E42" s="103">
        <v>26495.723341621444</v>
      </c>
      <c r="F42" s="106" t="s">
        <v>190</v>
      </c>
      <c r="G42" s="106"/>
      <c r="H42" s="103">
        <v>19331.333699670562</v>
      </c>
      <c r="I42" s="106" t="s">
        <v>190</v>
      </c>
      <c r="J42" s="103">
        <v>21880.639379914217</v>
      </c>
      <c r="K42" s="106" t="s">
        <v>190</v>
      </c>
      <c r="L42" s="81"/>
    </row>
    <row r="43" spans="2:12" x14ac:dyDescent="0.2">
      <c r="B43" s="84" t="s">
        <v>132</v>
      </c>
      <c r="C43" s="103">
        <v>62.053539823783197</v>
      </c>
      <c r="D43" s="106" t="s">
        <v>190</v>
      </c>
      <c r="E43" s="103">
        <v>64.153153885188459</v>
      </c>
      <c r="F43" s="106" t="s">
        <v>190</v>
      </c>
      <c r="G43" s="106"/>
      <c r="H43" s="103">
        <v>54</v>
      </c>
      <c r="I43" s="106" t="s">
        <v>190</v>
      </c>
      <c r="J43" s="103">
        <v>56.200706708121857</v>
      </c>
      <c r="K43" s="106" t="s">
        <v>190</v>
      </c>
      <c r="L43" s="81"/>
    </row>
    <row r="44" spans="2:12" x14ac:dyDescent="0.2">
      <c r="B44" s="84" t="s">
        <v>133</v>
      </c>
      <c r="C44" s="103">
        <v>30</v>
      </c>
      <c r="D44" s="106" t="s">
        <v>190</v>
      </c>
      <c r="E44" s="103">
        <v>32.241522840670783</v>
      </c>
      <c r="F44" s="106" t="s">
        <v>190</v>
      </c>
      <c r="G44" s="106"/>
      <c r="H44" s="103">
        <v>21.320262027332458</v>
      </c>
      <c r="I44" s="106" t="s">
        <v>190</v>
      </c>
      <c r="J44" s="103">
        <v>24</v>
      </c>
      <c r="K44" s="106" t="s">
        <v>190</v>
      </c>
      <c r="L44" s="81"/>
    </row>
    <row r="45" spans="2:12" x14ac:dyDescent="0.2">
      <c r="B45" s="84"/>
      <c r="C45" s="103"/>
      <c r="D45" s="103"/>
      <c r="E45" s="103"/>
      <c r="F45" s="103"/>
      <c r="G45" s="103"/>
      <c r="H45" s="103"/>
      <c r="I45" s="103"/>
      <c r="J45" s="103"/>
      <c r="K45" s="103"/>
      <c r="L45" s="81"/>
    </row>
    <row r="46" spans="2:12" ht="12.75" customHeight="1" x14ac:dyDescent="0.2">
      <c r="B46" s="84"/>
      <c r="C46" s="201" t="s">
        <v>127</v>
      </c>
      <c r="D46" s="201"/>
      <c r="E46" s="201"/>
      <c r="F46" s="201"/>
      <c r="G46" s="201"/>
      <c r="H46" s="201"/>
      <c r="I46" s="201"/>
      <c r="J46" s="201"/>
      <c r="K46" s="137"/>
      <c r="L46" s="95"/>
    </row>
    <row r="47" spans="2:12" x14ac:dyDescent="0.2">
      <c r="B47" s="84" t="s">
        <v>130</v>
      </c>
      <c r="C47" s="103">
        <v>13090.634339686287</v>
      </c>
      <c r="D47" s="135">
        <v>29.296677348625401</v>
      </c>
      <c r="E47" s="103">
        <v>31592.365660313717</v>
      </c>
      <c r="F47" s="135">
        <v>70.703322651374606</v>
      </c>
      <c r="G47" s="135"/>
      <c r="H47" s="103">
        <v>3780.017749497656</v>
      </c>
      <c r="I47" s="135">
        <v>40.706630944407237</v>
      </c>
      <c r="J47" s="103">
        <v>5505.9822505023449</v>
      </c>
      <c r="K47" s="135">
        <v>59.29336905559277</v>
      </c>
      <c r="L47" s="81"/>
    </row>
    <row r="48" spans="2:12" x14ac:dyDescent="0.2">
      <c r="B48" s="84" t="s">
        <v>131</v>
      </c>
      <c r="C48" s="103">
        <v>26654</v>
      </c>
      <c r="D48" s="106" t="s">
        <v>190</v>
      </c>
      <c r="E48" s="103">
        <v>27652</v>
      </c>
      <c r="F48" s="106" t="s">
        <v>190</v>
      </c>
      <c r="G48" s="106"/>
      <c r="H48" s="103">
        <v>19979</v>
      </c>
      <c r="I48" s="106" t="s">
        <v>190</v>
      </c>
      <c r="J48" s="103">
        <v>22720</v>
      </c>
      <c r="K48" s="106" t="s">
        <v>190</v>
      </c>
      <c r="L48" s="81"/>
    </row>
    <row r="49" spans="2:12" x14ac:dyDescent="0.2">
      <c r="B49" s="84" t="s">
        <v>132</v>
      </c>
      <c r="C49" s="103">
        <v>62</v>
      </c>
      <c r="D49" s="106" t="s">
        <v>190</v>
      </c>
      <c r="E49" s="103">
        <v>63.97</v>
      </c>
      <c r="F49" s="106" t="s">
        <v>190</v>
      </c>
      <c r="G49" s="106"/>
      <c r="H49" s="103">
        <v>53</v>
      </c>
      <c r="I49" s="106" t="s">
        <v>190</v>
      </c>
      <c r="J49" s="103">
        <v>56</v>
      </c>
      <c r="K49" s="106" t="s">
        <v>190</v>
      </c>
      <c r="L49" s="81"/>
    </row>
    <row r="50" spans="2:12" x14ac:dyDescent="0.2">
      <c r="B50" s="84" t="s">
        <v>133</v>
      </c>
      <c r="C50" s="103">
        <v>29.63</v>
      </c>
      <c r="D50" s="106" t="s">
        <v>190</v>
      </c>
      <c r="E50" s="103">
        <v>33</v>
      </c>
      <c r="F50" s="106" t="s">
        <v>190</v>
      </c>
      <c r="G50" s="106"/>
      <c r="H50" s="103">
        <v>22</v>
      </c>
      <c r="I50" s="106" t="s">
        <v>190</v>
      </c>
      <c r="J50" s="103">
        <v>25.45</v>
      </c>
      <c r="K50" s="106" t="s">
        <v>190</v>
      </c>
      <c r="L50" s="81"/>
    </row>
    <row r="51" spans="2:12" x14ac:dyDescent="0.2">
      <c r="B51" s="84"/>
      <c r="C51" s="103"/>
      <c r="D51" s="103"/>
      <c r="E51" s="103"/>
      <c r="F51" s="103"/>
      <c r="G51" s="103"/>
      <c r="H51" s="103"/>
      <c r="I51" s="103"/>
      <c r="J51" s="103"/>
      <c r="K51" s="103"/>
      <c r="L51" s="81"/>
    </row>
    <row r="52" spans="2:12" x14ac:dyDescent="0.2">
      <c r="B52" s="81"/>
      <c r="C52" s="231" t="s">
        <v>150</v>
      </c>
      <c r="D52" s="231"/>
      <c r="E52" s="231"/>
      <c r="F52" s="231"/>
      <c r="G52" s="231"/>
      <c r="H52" s="231"/>
      <c r="I52" s="231"/>
      <c r="J52" s="231"/>
      <c r="K52" s="138"/>
      <c r="L52" s="81"/>
    </row>
    <row r="53" spans="2:12" x14ac:dyDescent="0.2">
      <c r="B53" s="84" t="s">
        <v>130</v>
      </c>
      <c r="C53" s="105">
        <v>1071.165825340737</v>
      </c>
      <c r="D53" s="135">
        <v>17.945482079757699</v>
      </c>
      <c r="E53" s="105">
        <v>4897.8341746592632</v>
      </c>
      <c r="F53" s="135">
        <v>82.054517920242304</v>
      </c>
      <c r="G53" s="135"/>
      <c r="H53" s="105">
        <v>293.07167832167829</v>
      </c>
      <c r="I53" s="135">
        <v>30.24475524475524</v>
      </c>
      <c r="J53" s="105">
        <v>675.92832167832171</v>
      </c>
      <c r="K53" s="135">
        <v>69.75524475524476</v>
      </c>
      <c r="L53" s="81"/>
    </row>
    <row r="54" spans="2:12" x14ac:dyDescent="0.2">
      <c r="B54" s="84" t="s">
        <v>131</v>
      </c>
      <c r="C54" s="105">
        <v>21778.975274261604</v>
      </c>
      <c r="D54" s="106" t="s">
        <v>190</v>
      </c>
      <c r="E54" s="105">
        <v>24517.713420486005</v>
      </c>
      <c r="F54" s="106" t="s">
        <v>190</v>
      </c>
      <c r="G54" s="106"/>
      <c r="H54" s="105">
        <v>17101.218959537571</v>
      </c>
      <c r="I54" s="106" t="s">
        <v>190</v>
      </c>
      <c r="J54" s="105">
        <v>19367.739924812031</v>
      </c>
      <c r="K54" s="106" t="s">
        <v>190</v>
      </c>
      <c r="L54" s="81"/>
    </row>
    <row r="55" spans="2:12" x14ac:dyDescent="0.2">
      <c r="B55" s="84" t="s">
        <v>132</v>
      </c>
      <c r="C55" s="105">
        <v>62</v>
      </c>
      <c r="D55" s="106" t="s">
        <v>190</v>
      </c>
      <c r="E55" s="105">
        <v>65</v>
      </c>
      <c r="F55" s="106" t="s">
        <v>190</v>
      </c>
      <c r="G55" s="106"/>
      <c r="H55" s="105">
        <v>53</v>
      </c>
      <c r="I55" s="106" t="s">
        <v>190</v>
      </c>
      <c r="J55" s="105">
        <v>57</v>
      </c>
      <c r="K55" s="106" t="s">
        <v>190</v>
      </c>
      <c r="L55" s="81"/>
    </row>
    <row r="56" spans="2:12" x14ac:dyDescent="0.2">
      <c r="B56" s="84" t="s">
        <v>133</v>
      </c>
      <c r="C56" s="105">
        <v>28</v>
      </c>
      <c r="D56" s="106" t="s">
        <v>190</v>
      </c>
      <c r="E56" s="105">
        <v>31</v>
      </c>
      <c r="F56" s="106" t="s">
        <v>190</v>
      </c>
      <c r="G56" s="106"/>
      <c r="H56" s="105">
        <v>19</v>
      </c>
      <c r="I56" s="106" t="s">
        <v>190</v>
      </c>
      <c r="J56" s="105">
        <v>21</v>
      </c>
      <c r="K56" s="106" t="s">
        <v>190</v>
      </c>
      <c r="L56" s="81"/>
    </row>
    <row r="57" spans="2:12" x14ac:dyDescent="0.2">
      <c r="B57" s="84"/>
      <c r="C57" s="105"/>
      <c r="D57" s="105"/>
      <c r="E57" s="105"/>
      <c r="F57" s="105"/>
      <c r="G57" s="105"/>
      <c r="H57" s="105"/>
      <c r="I57" s="105"/>
      <c r="J57" s="105"/>
      <c r="K57" s="105"/>
      <c r="L57" s="81"/>
    </row>
    <row r="58" spans="2:12" x14ac:dyDescent="0.2">
      <c r="B58" s="81"/>
      <c r="C58" s="231" t="s">
        <v>129</v>
      </c>
      <c r="D58" s="231"/>
      <c r="E58" s="231"/>
      <c r="F58" s="231"/>
      <c r="G58" s="231"/>
      <c r="H58" s="231"/>
      <c r="I58" s="231"/>
      <c r="J58" s="231"/>
      <c r="K58" s="138"/>
      <c r="L58" s="81"/>
    </row>
    <row r="59" spans="2:12" x14ac:dyDescent="0.2">
      <c r="B59" s="84" t="s">
        <v>130</v>
      </c>
      <c r="C59" s="106">
        <v>801.11166253101737</v>
      </c>
      <c r="D59" s="135">
        <v>29.280397022332505</v>
      </c>
      <c r="E59" s="106">
        <v>1934.8883374689824</v>
      </c>
      <c r="F59" s="135">
        <v>70.719602977667478</v>
      </c>
      <c r="G59" s="135"/>
      <c r="H59" s="106">
        <v>227.08641975308637</v>
      </c>
      <c r="I59" s="135">
        <v>41.975308641975303</v>
      </c>
      <c r="J59" s="106">
        <v>313.91358024691363</v>
      </c>
      <c r="K59" s="135">
        <v>58.024691358024704</v>
      </c>
      <c r="L59" s="81"/>
    </row>
    <row r="60" spans="2:12" x14ac:dyDescent="0.2">
      <c r="B60" s="84" t="s">
        <v>131</v>
      </c>
      <c r="C60" s="106">
        <v>11567.019288135591</v>
      </c>
      <c r="D60" s="106" t="s">
        <v>190</v>
      </c>
      <c r="E60" s="106">
        <v>12623.320533333332</v>
      </c>
      <c r="F60" s="106" t="s">
        <v>190</v>
      </c>
      <c r="G60" s="106"/>
      <c r="H60" s="106">
        <v>11428.586176470588</v>
      </c>
      <c r="I60" s="106" t="s">
        <v>190</v>
      </c>
      <c r="J60" s="106">
        <v>12569.27170212766</v>
      </c>
      <c r="K60" s="106" t="s">
        <v>190</v>
      </c>
      <c r="L60" s="81"/>
    </row>
    <row r="61" spans="2:12" x14ac:dyDescent="0.2">
      <c r="B61" s="84" t="s">
        <v>132</v>
      </c>
      <c r="C61" s="106">
        <v>63</v>
      </c>
      <c r="D61" s="106" t="s">
        <v>190</v>
      </c>
      <c r="E61" s="106">
        <v>65</v>
      </c>
      <c r="F61" s="106" t="s">
        <v>190</v>
      </c>
      <c r="G61" s="106"/>
      <c r="H61" s="106">
        <v>56</v>
      </c>
      <c r="I61" s="106" t="s">
        <v>190</v>
      </c>
      <c r="J61" s="106">
        <v>58</v>
      </c>
      <c r="K61" s="106" t="s">
        <v>190</v>
      </c>
      <c r="L61" s="81"/>
    </row>
    <row r="62" spans="2:12" x14ac:dyDescent="0.2">
      <c r="B62" s="92" t="s">
        <v>133</v>
      </c>
      <c r="C62" s="107">
        <v>19</v>
      </c>
      <c r="D62" s="107" t="s">
        <v>190</v>
      </c>
      <c r="E62" s="107">
        <v>23</v>
      </c>
      <c r="F62" s="107" t="s">
        <v>190</v>
      </c>
      <c r="G62" s="107"/>
      <c r="H62" s="107">
        <v>13</v>
      </c>
      <c r="I62" s="107" t="s">
        <v>190</v>
      </c>
      <c r="J62" s="107">
        <v>17</v>
      </c>
      <c r="K62" s="107" t="s">
        <v>190</v>
      </c>
      <c r="L62" s="81"/>
    </row>
    <row r="63" spans="2:12" x14ac:dyDescent="0.2">
      <c r="B63" s="84"/>
      <c r="C63" s="106"/>
      <c r="D63" s="106"/>
      <c r="E63" s="106"/>
      <c r="F63" s="106"/>
      <c r="G63" s="106"/>
      <c r="H63" s="106"/>
      <c r="I63" s="106"/>
      <c r="J63" s="106"/>
      <c r="K63" s="106"/>
      <c r="L63" s="71"/>
    </row>
    <row r="64" spans="2:12" x14ac:dyDescent="0.2">
      <c r="B64" s="208" t="s">
        <v>142</v>
      </c>
      <c r="C64" s="209"/>
      <c r="D64" s="209"/>
      <c r="E64" s="209"/>
      <c r="F64" s="209"/>
      <c r="G64" s="209"/>
      <c r="H64" s="209"/>
      <c r="I64" s="209"/>
      <c r="J64" s="209"/>
      <c r="K64" s="136"/>
      <c r="L64" s="71"/>
    </row>
  </sheetData>
  <mergeCells count="24">
    <mergeCell ref="C58:J58"/>
    <mergeCell ref="B64:J64"/>
    <mergeCell ref="C5:D5"/>
    <mergeCell ref="E5:F5"/>
    <mergeCell ref="C4:F4"/>
    <mergeCell ref="H5:I5"/>
    <mergeCell ref="J5:K5"/>
    <mergeCell ref="C40:J40"/>
    <mergeCell ref="C38:D38"/>
    <mergeCell ref="E38:F38"/>
    <mergeCell ref="C46:J46"/>
    <mergeCell ref="C52:J52"/>
    <mergeCell ref="B31:J31"/>
    <mergeCell ref="B37:B38"/>
    <mergeCell ref="C37:E37"/>
    <mergeCell ref="H38:I38"/>
    <mergeCell ref="J38:K38"/>
    <mergeCell ref="H37:K37"/>
    <mergeCell ref="B4:B6"/>
    <mergeCell ref="C19:J19"/>
    <mergeCell ref="C25:J25"/>
    <mergeCell ref="C7:J7"/>
    <mergeCell ref="C13:J13"/>
    <mergeCell ref="H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L53"/>
  <sheetViews>
    <sheetView workbookViewId="0"/>
  </sheetViews>
  <sheetFormatPr defaultRowHeight="12.75" x14ac:dyDescent="0.2"/>
  <cols>
    <col min="1" max="1" width="9.140625" style="2"/>
    <col min="2" max="2" width="31.7109375" style="2" customWidth="1"/>
    <col min="3" max="3" width="14" style="145" customWidth="1"/>
    <col min="4" max="4" width="5.7109375" style="145" customWidth="1"/>
    <col min="5" max="5" width="13.5703125" style="145" customWidth="1"/>
    <col min="6" max="6" width="5.7109375" style="145" customWidth="1"/>
    <col min="7" max="7" width="3.140625" style="145" customWidth="1"/>
    <col min="8" max="8" width="13.7109375" style="145" customWidth="1"/>
    <col min="9" max="9" width="5.7109375" style="145" customWidth="1"/>
    <col min="10" max="10" width="13.7109375" style="145" customWidth="1"/>
    <col min="11" max="11" width="5.7109375" style="145" customWidth="1"/>
    <col min="12" max="16384" width="9.140625" style="2"/>
  </cols>
  <sheetData>
    <row r="1" spans="2:12" x14ac:dyDescent="0.2">
      <c r="B1" s="14"/>
      <c r="C1" s="141"/>
      <c r="D1" s="141"/>
      <c r="E1" s="141"/>
      <c r="F1" s="141"/>
      <c r="G1" s="141"/>
      <c r="H1" s="141"/>
      <c r="I1" s="141"/>
      <c r="J1" s="141"/>
      <c r="K1" s="141"/>
      <c r="L1" s="15"/>
    </row>
    <row r="2" spans="2:12" x14ac:dyDescent="0.2">
      <c r="B2" s="132" t="s">
        <v>192</v>
      </c>
      <c r="C2" s="142"/>
      <c r="D2" s="142"/>
      <c r="E2" s="142"/>
      <c r="F2" s="142"/>
      <c r="G2" s="142"/>
      <c r="H2" s="142"/>
      <c r="I2" s="142"/>
      <c r="J2" s="142"/>
      <c r="K2" s="142"/>
      <c r="L2" s="71"/>
    </row>
    <row r="3" spans="2:12" x14ac:dyDescent="0.2">
      <c r="B3" s="71"/>
      <c r="C3" s="143"/>
      <c r="D3" s="143"/>
      <c r="E3" s="143"/>
      <c r="F3" s="143"/>
      <c r="G3" s="143"/>
      <c r="H3" s="143"/>
      <c r="I3" s="143"/>
      <c r="J3" s="143"/>
      <c r="K3" s="143"/>
      <c r="L3" s="71"/>
    </row>
    <row r="4" spans="2:12" ht="12.75" customHeight="1" x14ac:dyDescent="0.2">
      <c r="B4" s="246"/>
      <c r="C4" s="227" t="s">
        <v>5</v>
      </c>
      <c r="D4" s="227"/>
      <c r="E4" s="227"/>
      <c r="F4" s="227"/>
      <c r="G4" s="140"/>
      <c r="H4" s="227" t="s">
        <v>13</v>
      </c>
      <c r="I4" s="227"/>
      <c r="J4" s="227"/>
      <c r="K4" s="227"/>
      <c r="L4" s="91"/>
    </row>
    <row r="5" spans="2:12" x14ac:dyDescent="0.2">
      <c r="B5" s="247"/>
      <c r="C5" s="234" t="s">
        <v>20</v>
      </c>
      <c r="D5" s="234"/>
      <c r="E5" s="234" t="s">
        <v>41</v>
      </c>
      <c r="F5" s="234"/>
      <c r="G5" s="93"/>
      <c r="H5" s="234" t="s">
        <v>20</v>
      </c>
      <c r="I5" s="234"/>
      <c r="J5" s="234" t="s">
        <v>41</v>
      </c>
      <c r="K5" s="234"/>
      <c r="L5" s="91"/>
    </row>
    <row r="6" spans="2:12" x14ac:dyDescent="0.2">
      <c r="B6" s="10"/>
      <c r="C6" s="159" t="s">
        <v>188</v>
      </c>
      <c r="D6" s="93" t="s">
        <v>189</v>
      </c>
      <c r="E6" s="159" t="s">
        <v>188</v>
      </c>
      <c r="F6" s="93" t="s">
        <v>189</v>
      </c>
      <c r="G6" s="93"/>
      <c r="H6" s="159" t="s">
        <v>188</v>
      </c>
      <c r="I6" s="93" t="s">
        <v>189</v>
      </c>
      <c r="J6" s="159" t="s">
        <v>188</v>
      </c>
      <c r="K6" s="93" t="s">
        <v>189</v>
      </c>
      <c r="L6" s="91"/>
    </row>
    <row r="7" spans="2:12" ht="12.75" customHeight="1" x14ac:dyDescent="0.2">
      <c r="B7" s="9"/>
      <c r="C7" s="249" t="s">
        <v>45</v>
      </c>
      <c r="D7" s="249"/>
      <c r="E7" s="249"/>
      <c r="F7" s="249"/>
      <c r="G7" s="249"/>
      <c r="H7" s="249"/>
      <c r="I7" s="249"/>
      <c r="J7" s="249"/>
      <c r="K7" s="146"/>
      <c r="L7" s="16"/>
    </row>
    <row r="8" spans="2:12" ht="12.75" customHeight="1" x14ac:dyDescent="0.2">
      <c r="B8" s="109" t="s">
        <v>21</v>
      </c>
      <c r="C8" s="147">
        <v>15411</v>
      </c>
      <c r="D8" s="148">
        <v>35.848705482797925</v>
      </c>
      <c r="E8" s="147">
        <v>27578</v>
      </c>
      <c r="F8" s="148">
        <v>64.151294517202075</v>
      </c>
      <c r="G8" s="148"/>
      <c r="H8" s="147">
        <v>5234</v>
      </c>
      <c r="I8" s="148">
        <v>19.025808796801165</v>
      </c>
      <c r="J8" s="147">
        <v>22276</v>
      </c>
      <c r="K8" s="148">
        <v>80.974191203198842</v>
      </c>
      <c r="L8" s="91"/>
    </row>
    <row r="9" spans="2:12" ht="12.75" customHeight="1" x14ac:dyDescent="0.2">
      <c r="B9" s="109" t="s">
        <v>22</v>
      </c>
      <c r="C9" s="149">
        <v>78</v>
      </c>
      <c r="D9" s="149" t="s">
        <v>190</v>
      </c>
      <c r="E9" s="149">
        <v>78</v>
      </c>
      <c r="F9" s="149" t="s">
        <v>190</v>
      </c>
      <c r="G9" s="149"/>
      <c r="H9" s="149">
        <v>73</v>
      </c>
      <c r="I9" s="149" t="s">
        <v>190</v>
      </c>
      <c r="J9" s="149">
        <v>73</v>
      </c>
      <c r="K9" s="149" t="s">
        <v>190</v>
      </c>
      <c r="L9" s="91"/>
    </row>
    <row r="10" spans="2:12" ht="25.5" x14ac:dyDescent="0.2">
      <c r="B10" s="109" t="s">
        <v>146</v>
      </c>
      <c r="C10" s="149">
        <v>20</v>
      </c>
      <c r="D10" s="149" t="s">
        <v>190</v>
      </c>
      <c r="E10" s="149">
        <v>17</v>
      </c>
      <c r="F10" s="149" t="s">
        <v>190</v>
      </c>
      <c r="G10" s="149"/>
      <c r="H10" s="149">
        <v>23</v>
      </c>
      <c r="I10" s="149" t="s">
        <v>190</v>
      </c>
      <c r="J10" s="149">
        <v>19</v>
      </c>
      <c r="K10" s="149" t="s">
        <v>190</v>
      </c>
      <c r="L10" s="91"/>
    </row>
    <row r="11" spans="2:12" ht="12.75" customHeight="1" x14ac:dyDescent="0.2">
      <c r="B11" s="10"/>
      <c r="C11" s="250" t="s">
        <v>9</v>
      </c>
      <c r="D11" s="250"/>
      <c r="E11" s="250"/>
      <c r="F11" s="250"/>
      <c r="G11" s="250"/>
      <c r="H11" s="250"/>
      <c r="I11" s="250"/>
      <c r="J11" s="250"/>
      <c r="K11" s="150"/>
      <c r="L11" s="91"/>
    </row>
    <row r="12" spans="2:12" x14ac:dyDescent="0.2">
      <c r="B12" s="109" t="s">
        <v>21</v>
      </c>
      <c r="C12" s="147">
        <v>9945</v>
      </c>
      <c r="D12" s="148">
        <v>30.961053516391146</v>
      </c>
      <c r="E12" s="147">
        <v>22176</v>
      </c>
      <c r="F12" s="148">
        <v>69.038946483608854</v>
      </c>
      <c r="G12" s="148"/>
      <c r="H12" s="147">
        <v>4813</v>
      </c>
      <c r="I12" s="148">
        <v>18.722526938188043</v>
      </c>
      <c r="J12" s="147">
        <v>20894</v>
      </c>
      <c r="K12" s="148">
        <v>81.277473061811961</v>
      </c>
      <c r="L12" s="91"/>
    </row>
    <row r="13" spans="2:12" x14ac:dyDescent="0.2">
      <c r="B13" s="109" t="s">
        <v>22</v>
      </c>
      <c r="C13" s="149">
        <v>77</v>
      </c>
      <c r="D13" s="149" t="s">
        <v>190</v>
      </c>
      <c r="E13" s="149">
        <v>78</v>
      </c>
      <c r="F13" s="149" t="s">
        <v>190</v>
      </c>
      <c r="G13" s="149"/>
      <c r="H13" s="149">
        <v>74</v>
      </c>
      <c r="I13" s="149" t="s">
        <v>190</v>
      </c>
      <c r="J13" s="149">
        <v>74</v>
      </c>
      <c r="K13" s="149" t="s">
        <v>190</v>
      </c>
      <c r="L13" s="91"/>
    </row>
    <row r="14" spans="2:12" ht="25.5" x14ac:dyDescent="0.2">
      <c r="B14" s="109" t="s">
        <v>146</v>
      </c>
      <c r="C14" s="149">
        <v>20</v>
      </c>
      <c r="D14" s="149" t="s">
        <v>190</v>
      </c>
      <c r="E14" s="149">
        <v>17</v>
      </c>
      <c r="F14" s="149" t="s">
        <v>190</v>
      </c>
      <c r="G14" s="149"/>
      <c r="H14" s="149">
        <v>24</v>
      </c>
      <c r="I14" s="149" t="s">
        <v>190</v>
      </c>
      <c r="J14" s="149">
        <v>20</v>
      </c>
      <c r="K14" s="149" t="s">
        <v>190</v>
      </c>
      <c r="L14" s="110"/>
    </row>
    <row r="15" spans="2:12" x14ac:dyDescent="0.2">
      <c r="B15" s="109" t="s">
        <v>18</v>
      </c>
      <c r="C15" s="241"/>
      <c r="D15" s="241"/>
      <c r="E15" s="241"/>
      <c r="F15" s="241"/>
      <c r="G15" s="241"/>
      <c r="H15" s="241"/>
      <c r="I15" s="241"/>
      <c r="J15" s="241"/>
      <c r="K15" s="151"/>
      <c r="L15" s="84"/>
    </row>
    <row r="16" spans="2:12" x14ac:dyDescent="0.2">
      <c r="B16" s="111"/>
      <c r="C16" s="251" t="s">
        <v>38</v>
      </c>
      <c r="D16" s="251"/>
      <c r="E16" s="251"/>
      <c r="F16" s="251"/>
      <c r="G16" s="251"/>
      <c r="H16" s="251"/>
      <c r="I16" s="251"/>
      <c r="J16" s="251"/>
      <c r="K16" s="152"/>
      <c r="L16" s="111"/>
    </row>
    <row r="17" spans="2:12" x14ac:dyDescent="0.2">
      <c r="B17" s="109" t="s">
        <v>21</v>
      </c>
      <c r="C17" s="149">
        <v>244</v>
      </c>
      <c r="D17" s="148">
        <v>15.193026151930262</v>
      </c>
      <c r="E17" s="149">
        <v>1362</v>
      </c>
      <c r="F17" s="148">
        <v>84.806973848069731</v>
      </c>
      <c r="G17" s="148"/>
      <c r="H17" s="149">
        <v>146</v>
      </c>
      <c r="I17" s="148">
        <v>14.777327935222672</v>
      </c>
      <c r="J17" s="149">
        <v>842</v>
      </c>
      <c r="K17" s="148">
        <v>85.222672064777328</v>
      </c>
      <c r="L17" s="91"/>
    </row>
    <row r="18" spans="2:12" x14ac:dyDescent="0.2">
      <c r="B18" s="109" t="s">
        <v>22</v>
      </c>
      <c r="C18" s="149">
        <v>71</v>
      </c>
      <c r="D18" s="149" t="s">
        <v>190</v>
      </c>
      <c r="E18" s="149">
        <v>75</v>
      </c>
      <c r="F18" s="149" t="s">
        <v>190</v>
      </c>
      <c r="G18" s="149"/>
      <c r="H18" s="149">
        <v>64</v>
      </c>
      <c r="I18" s="149" t="s">
        <v>190</v>
      </c>
      <c r="J18" s="149">
        <v>69</v>
      </c>
      <c r="K18" s="149" t="s">
        <v>190</v>
      </c>
    </row>
    <row r="19" spans="2:12" ht="25.5" x14ac:dyDescent="0.2">
      <c r="B19" s="109" t="s">
        <v>146</v>
      </c>
      <c r="C19" s="149">
        <v>12</v>
      </c>
      <c r="D19" s="149" t="s">
        <v>190</v>
      </c>
      <c r="E19" s="149">
        <v>12.33</v>
      </c>
      <c r="F19" s="149" t="s">
        <v>190</v>
      </c>
      <c r="G19" s="149"/>
      <c r="H19" s="149">
        <v>12</v>
      </c>
      <c r="I19" s="149" t="s">
        <v>190</v>
      </c>
      <c r="J19" s="149">
        <v>14</v>
      </c>
      <c r="K19" s="149" t="s">
        <v>190</v>
      </c>
      <c r="L19" s="110"/>
    </row>
    <row r="20" spans="2:12" x14ac:dyDescent="0.2">
      <c r="B20" s="109"/>
      <c r="C20" s="241"/>
      <c r="D20" s="241"/>
      <c r="E20" s="241"/>
      <c r="F20" s="241"/>
      <c r="G20" s="241"/>
      <c r="H20" s="241"/>
      <c r="I20" s="241"/>
      <c r="J20" s="241"/>
      <c r="K20" s="151"/>
      <c r="L20" s="84"/>
    </row>
    <row r="21" spans="2:12" x14ac:dyDescent="0.2">
      <c r="B21" s="111"/>
      <c r="C21" s="251" t="s">
        <v>39</v>
      </c>
      <c r="D21" s="251"/>
      <c r="E21" s="251"/>
      <c r="F21" s="251"/>
      <c r="G21" s="251"/>
      <c r="H21" s="251"/>
      <c r="I21" s="251"/>
      <c r="J21" s="251"/>
      <c r="K21" s="152"/>
      <c r="L21" s="111"/>
    </row>
    <row r="22" spans="2:12" x14ac:dyDescent="0.2">
      <c r="B22" s="109" t="s">
        <v>21</v>
      </c>
      <c r="C22" s="147">
        <v>5222</v>
      </c>
      <c r="D22" s="148">
        <v>56.380911250269918</v>
      </c>
      <c r="E22" s="147">
        <v>4040</v>
      </c>
      <c r="F22" s="148">
        <v>43.619088749730075</v>
      </c>
      <c r="G22" s="148"/>
      <c r="H22" s="149">
        <v>275</v>
      </c>
      <c r="I22" s="148">
        <v>33.742331288343557</v>
      </c>
      <c r="J22" s="149">
        <v>540</v>
      </c>
      <c r="K22" s="148">
        <v>66.257668711656436</v>
      </c>
      <c r="L22" s="91"/>
    </row>
    <row r="23" spans="2:12" x14ac:dyDescent="0.2">
      <c r="B23" s="109" t="s">
        <v>22</v>
      </c>
      <c r="C23" s="149">
        <v>81</v>
      </c>
      <c r="D23" s="149" t="s">
        <v>190</v>
      </c>
      <c r="E23" s="149">
        <v>82</v>
      </c>
      <c r="F23" s="149" t="s">
        <v>190</v>
      </c>
      <c r="G23" s="149"/>
      <c r="H23" s="149">
        <v>67</v>
      </c>
      <c r="I23" s="149" t="s">
        <v>190</v>
      </c>
      <c r="J23" s="149">
        <v>69</v>
      </c>
      <c r="K23" s="149" t="s">
        <v>190</v>
      </c>
      <c r="L23" s="91"/>
    </row>
    <row r="24" spans="2:12" ht="25.5" x14ac:dyDescent="0.2">
      <c r="B24" s="112" t="s">
        <v>146</v>
      </c>
      <c r="C24" s="153">
        <v>21</v>
      </c>
      <c r="D24" s="153" t="s">
        <v>190</v>
      </c>
      <c r="E24" s="153">
        <v>17</v>
      </c>
      <c r="F24" s="153" t="s">
        <v>190</v>
      </c>
      <c r="G24" s="153"/>
      <c r="H24" s="153">
        <v>14</v>
      </c>
      <c r="I24" s="153" t="s">
        <v>190</v>
      </c>
      <c r="J24" s="153">
        <v>13</v>
      </c>
      <c r="K24" s="153" t="s">
        <v>190</v>
      </c>
      <c r="L24" s="91"/>
    </row>
    <row r="25" spans="2:12" x14ac:dyDescent="0.2">
      <c r="B25" s="109"/>
      <c r="C25" s="149"/>
      <c r="D25" s="149"/>
      <c r="E25" s="149"/>
      <c r="F25" s="149"/>
      <c r="G25" s="149"/>
      <c r="H25" s="149"/>
      <c r="I25" s="149"/>
      <c r="J25" s="149"/>
      <c r="K25" s="149"/>
      <c r="L25" s="91"/>
    </row>
    <row r="26" spans="2:12" x14ac:dyDescent="0.2">
      <c r="B26" s="208" t="s">
        <v>141</v>
      </c>
      <c r="C26" s="209"/>
      <c r="D26" s="209"/>
      <c r="E26" s="209"/>
      <c r="F26" s="209"/>
      <c r="G26" s="209"/>
      <c r="H26" s="209"/>
      <c r="I26" s="209"/>
      <c r="J26" s="209"/>
      <c r="K26" s="154"/>
      <c r="L26" s="71"/>
    </row>
    <row r="27" spans="2:12" x14ac:dyDescent="0.2">
      <c r="B27" s="113"/>
      <c r="C27" s="155"/>
      <c r="D27" s="155"/>
      <c r="E27" s="155"/>
      <c r="F27" s="155"/>
      <c r="G27" s="155"/>
      <c r="H27" s="155"/>
      <c r="I27" s="155"/>
      <c r="J27" s="155"/>
      <c r="K27" s="155"/>
    </row>
    <row r="28" spans="2:12" x14ac:dyDescent="0.2">
      <c r="B28" s="114"/>
      <c r="C28" s="156"/>
      <c r="D28" s="156"/>
      <c r="E28" s="156"/>
      <c r="F28" s="156"/>
      <c r="G28" s="156"/>
      <c r="H28" s="156"/>
      <c r="I28" s="156"/>
      <c r="J28" s="156"/>
      <c r="K28" s="156"/>
      <c r="L28" s="11"/>
    </row>
    <row r="29" spans="2:12" x14ac:dyDescent="0.2">
      <c r="B29" s="15"/>
      <c r="C29" s="141"/>
      <c r="D29" s="141"/>
      <c r="E29" s="141"/>
      <c r="F29" s="141"/>
      <c r="G29" s="141"/>
      <c r="H29" s="141"/>
      <c r="I29" s="141"/>
      <c r="J29" s="141"/>
      <c r="K29" s="141"/>
      <c r="L29" s="15"/>
    </row>
    <row r="30" spans="2:12" x14ac:dyDescent="0.2">
      <c r="B30" s="131" t="s">
        <v>193</v>
      </c>
      <c r="C30" s="157"/>
      <c r="D30" s="157"/>
      <c r="E30" s="157"/>
      <c r="F30" s="157"/>
      <c r="G30" s="157"/>
      <c r="H30" s="157"/>
      <c r="I30" s="157"/>
      <c r="J30" s="157"/>
      <c r="K30" s="157"/>
      <c r="L30" s="71"/>
    </row>
    <row r="31" spans="2:12" ht="12.75" customHeight="1" x14ac:dyDescent="0.2">
      <c r="B31" s="71"/>
      <c r="D31" s="84"/>
      <c r="E31" s="84"/>
      <c r="F31" s="84"/>
      <c r="G31" s="91"/>
      <c r="H31" s="143"/>
      <c r="I31" s="143"/>
      <c r="J31" s="143"/>
      <c r="K31" s="143"/>
      <c r="L31" s="71"/>
    </row>
    <row r="32" spans="2:12" ht="12.75" customHeight="1" x14ac:dyDescent="0.2">
      <c r="B32" s="246"/>
      <c r="C32" s="227" t="s">
        <v>125</v>
      </c>
      <c r="D32" s="227"/>
      <c r="E32" s="227"/>
      <c r="F32" s="227"/>
      <c r="G32" s="243"/>
      <c r="H32" s="248" t="s">
        <v>126</v>
      </c>
      <c r="I32" s="227"/>
      <c r="J32" s="227"/>
      <c r="K32" s="227"/>
      <c r="L32" s="91"/>
    </row>
    <row r="33" spans="2:12" x14ac:dyDescent="0.2">
      <c r="B33" s="247"/>
      <c r="C33" s="226" t="s">
        <v>76</v>
      </c>
      <c r="D33" s="226"/>
      <c r="E33" s="235" t="s">
        <v>77</v>
      </c>
      <c r="F33" s="235"/>
      <c r="G33" s="144"/>
      <c r="H33" s="161" t="s">
        <v>76</v>
      </c>
      <c r="I33" s="160"/>
      <c r="J33" s="160" t="s">
        <v>77</v>
      </c>
      <c r="K33" s="160"/>
      <c r="L33" s="91"/>
    </row>
    <row r="34" spans="2:12" x14ac:dyDescent="0.2">
      <c r="B34" s="10"/>
      <c r="C34" s="244" t="s">
        <v>124</v>
      </c>
      <c r="D34" s="244"/>
      <c r="E34" s="244"/>
      <c r="F34" s="245"/>
      <c r="G34" s="245"/>
      <c r="H34" s="245"/>
      <c r="I34" s="245"/>
      <c r="J34" s="245"/>
      <c r="K34" s="245"/>
      <c r="L34" s="245"/>
    </row>
    <row r="35" spans="2:12" x14ac:dyDescent="0.2">
      <c r="B35" s="109" t="s">
        <v>135</v>
      </c>
      <c r="C35" s="147">
        <v>15411</v>
      </c>
      <c r="D35" s="148">
        <v>35.848705482797925</v>
      </c>
      <c r="E35" s="147">
        <v>27578</v>
      </c>
      <c r="F35" s="148">
        <v>64.151294517202075</v>
      </c>
      <c r="G35" s="148"/>
      <c r="H35" s="147">
        <v>5234</v>
      </c>
      <c r="I35" s="148">
        <v>19.025808796801165</v>
      </c>
      <c r="J35" s="147">
        <v>22276</v>
      </c>
      <c r="K35" s="148">
        <v>80.974191203198842</v>
      </c>
      <c r="L35" s="91"/>
    </row>
    <row r="36" spans="2:12" x14ac:dyDescent="0.2">
      <c r="B36" s="109" t="s">
        <v>136</v>
      </c>
      <c r="C36" s="149">
        <v>78</v>
      </c>
      <c r="D36" s="149" t="s">
        <v>190</v>
      </c>
      <c r="E36" s="149">
        <v>78</v>
      </c>
      <c r="F36" s="149" t="s">
        <v>190</v>
      </c>
      <c r="G36" s="149"/>
      <c r="H36" s="149">
        <v>73</v>
      </c>
      <c r="I36" s="149" t="s">
        <v>190</v>
      </c>
      <c r="J36" s="149">
        <v>73</v>
      </c>
      <c r="K36" s="149" t="s">
        <v>190</v>
      </c>
      <c r="L36" s="91"/>
    </row>
    <row r="37" spans="2:12" ht="25.5" x14ac:dyDescent="0.2">
      <c r="B37" s="109" t="s">
        <v>137</v>
      </c>
      <c r="C37" s="149">
        <v>20</v>
      </c>
      <c r="D37" s="149" t="s">
        <v>190</v>
      </c>
      <c r="E37" s="149">
        <v>17</v>
      </c>
      <c r="F37" s="149" t="s">
        <v>190</v>
      </c>
      <c r="G37" s="149"/>
      <c r="H37" s="149">
        <v>23</v>
      </c>
      <c r="I37" s="149" t="s">
        <v>190</v>
      </c>
      <c r="J37" s="149">
        <v>19</v>
      </c>
      <c r="K37" s="149" t="s">
        <v>190</v>
      </c>
      <c r="L37" s="91"/>
    </row>
    <row r="38" spans="2:12" x14ac:dyDescent="0.2">
      <c r="B38" s="10"/>
      <c r="C38" s="244" t="s">
        <v>127</v>
      </c>
      <c r="D38" s="244"/>
      <c r="E38" s="244"/>
      <c r="F38" s="245"/>
      <c r="G38" s="245"/>
      <c r="H38" s="245"/>
      <c r="I38" s="245"/>
      <c r="J38" s="245"/>
      <c r="K38" s="245"/>
      <c r="L38" s="245"/>
    </row>
    <row r="39" spans="2:12" x14ac:dyDescent="0.2">
      <c r="B39" s="109" t="s">
        <v>135</v>
      </c>
      <c r="C39" s="147">
        <v>9945</v>
      </c>
      <c r="D39" s="148">
        <v>30.961053516391146</v>
      </c>
      <c r="E39" s="147">
        <v>22176</v>
      </c>
      <c r="F39" s="148">
        <v>69.038946483608854</v>
      </c>
      <c r="G39" s="148"/>
      <c r="H39" s="147">
        <v>4813</v>
      </c>
      <c r="I39" s="148">
        <v>18.722526938188043</v>
      </c>
      <c r="J39" s="147">
        <v>20894</v>
      </c>
      <c r="K39" s="148">
        <v>81.277473061811961</v>
      </c>
      <c r="L39" s="91"/>
    </row>
    <row r="40" spans="2:12" x14ac:dyDescent="0.2">
      <c r="B40" s="109" t="s">
        <v>136</v>
      </c>
      <c r="C40" s="149">
        <v>77</v>
      </c>
      <c r="D40" s="149" t="s">
        <v>190</v>
      </c>
      <c r="E40" s="149">
        <v>78</v>
      </c>
      <c r="F40" s="149" t="s">
        <v>190</v>
      </c>
      <c r="G40" s="149"/>
      <c r="H40" s="149">
        <v>74</v>
      </c>
      <c r="I40" s="149" t="s">
        <v>190</v>
      </c>
      <c r="J40" s="149">
        <v>74</v>
      </c>
      <c r="K40" s="149" t="s">
        <v>190</v>
      </c>
      <c r="L40" s="91"/>
    </row>
    <row r="41" spans="2:12" ht="25.5" x14ac:dyDescent="0.2">
      <c r="B41" s="109" t="s">
        <v>137</v>
      </c>
      <c r="C41" s="149">
        <v>20</v>
      </c>
      <c r="D41" s="149" t="s">
        <v>190</v>
      </c>
      <c r="E41" s="149">
        <v>17</v>
      </c>
      <c r="F41" s="149" t="s">
        <v>190</v>
      </c>
      <c r="G41" s="149"/>
      <c r="H41" s="149">
        <v>24</v>
      </c>
      <c r="I41" s="149" t="s">
        <v>190</v>
      </c>
      <c r="J41" s="149">
        <v>20</v>
      </c>
      <c r="K41" s="149" t="s">
        <v>190</v>
      </c>
      <c r="L41" s="91"/>
    </row>
    <row r="42" spans="2:12" x14ac:dyDescent="0.2">
      <c r="B42" s="109" t="s">
        <v>18</v>
      </c>
      <c r="C42" s="241"/>
      <c r="D42" s="241"/>
      <c r="E42" s="241"/>
      <c r="F42" s="241"/>
      <c r="G42" s="241"/>
      <c r="H42" s="241"/>
      <c r="I42" s="241"/>
      <c r="J42" s="241"/>
      <c r="K42" s="151"/>
      <c r="L42" s="84"/>
    </row>
    <row r="43" spans="2:12" x14ac:dyDescent="0.2">
      <c r="B43" s="111"/>
      <c r="C43" s="242" t="s">
        <v>128</v>
      </c>
      <c r="D43" s="242"/>
      <c r="E43" s="242"/>
      <c r="F43" s="242"/>
      <c r="G43" s="242"/>
      <c r="H43" s="242"/>
      <c r="I43" s="242"/>
      <c r="J43" s="242"/>
      <c r="K43" s="158"/>
      <c r="L43" s="111"/>
    </row>
    <row r="44" spans="2:12" x14ac:dyDescent="0.2">
      <c r="B44" s="109" t="s">
        <v>135</v>
      </c>
      <c r="C44" s="149">
        <v>244</v>
      </c>
      <c r="D44" s="148">
        <v>15.193026151930262</v>
      </c>
      <c r="E44" s="149">
        <v>1362</v>
      </c>
      <c r="F44" s="148">
        <v>84.806973848069731</v>
      </c>
      <c r="G44" s="148"/>
      <c r="H44" s="149">
        <v>146</v>
      </c>
      <c r="I44" s="148">
        <v>14.777327935222672</v>
      </c>
      <c r="J44" s="149">
        <v>842</v>
      </c>
      <c r="K44" s="148">
        <v>85.222672064777328</v>
      </c>
      <c r="L44" s="91"/>
    </row>
    <row r="45" spans="2:12" x14ac:dyDescent="0.2">
      <c r="B45" s="109" t="s">
        <v>136</v>
      </c>
      <c r="C45" s="149">
        <v>71</v>
      </c>
      <c r="D45" s="149" t="s">
        <v>190</v>
      </c>
      <c r="E45" s="149">
        <v>75</v>
      </c>
      <c r="F45" s="149" t="s">
        <v>190</v>
      </c>
      <c r="G45" s="149"/>
      <c r="H45" s="149">
        <v>64</v>
      </c>
      <c r="I45" s="149" t="s">
        <v>190</v>
      </c>
      <c r="J45" s="149">
        <v>69</v>
      </c>
      <c r="K45" s="149" t="s">
        <v>190</v>
      </c>
      <c r="L45" s="91"/>
    </row>
    <row r="46" spans="2:12" ht="25.5" x14ac:dyDescent="0.2">
      <c r="B46" s="109" t="s">
        <v>137</v>
      </c>
      <c r="C46" s="149">
        <v>12</v>
      </c>
      <c r="D46" s="149" t="s">
        <v>190</v>
      </c>
      <c r="E46" s="149">
        <v>12.33</v>
      </c>
      <c r="F46" s="149" t="s">
        <v>190</v>
      </c>
      <c r="G46" s="149"/>
      <c r="H46" s="149">
        <v>12</v>
      </c>
      <c r="I46" s="149" t="s">
        <v>190</v>
      </c>
      <c r="J46" s="149">
        <v>14</v>
      </c>
      <c r="K46" s="149" t="s">
        <v>190</v>
      </c>
      <c r="L46" s="91"/>
    </row>
    <row r="47" spans="2:12" x14ac:dyDescent="0.2">
      <c r="B47" s="109"/>
      <c r="C47" s="241"/>
      <c r="D47" s="241"/>
      <c r="E47" s="241"/>
      <c r="F47" s="241"/>
      <c r="G47" s="241"/>
      <c r="H47" s="241"/>
      <c r="I47" s="241"/>
      <c r="J47" s="241"/>
      <c r="K47" s="151"/>
      <c r="L47" s="84"/>
    </row>
    <row r="48" spans="2:12" x14ac:dyDescent="0.2">
      <c r="B48" s="111"/>
      <c r="C48" s="242" t="s">
        <v>129</v>
      </c>
      <c r="D48" s="242"/>
      <c r="E48" s="242"/>
      <c r="F48" s="242"/>
      <c r="G48" s="242"/>
      <c r="H48" s="242"/>
      <c r="I48" s="242"/>
      <c r="J48" s="242"/>
      <c r="K48" s="158"/>
      <c r="L48" s="111"/>
    </row>
    <row r="49" spans="2:12" x14ac:dyDescent="0.2">
      <c r="B49" s="109" t="s">
        <v>135</v>
      </c>
      <c r="C49" s="147">
        <v>5222</v>
      </c>
      <c r="D49" s="148">
        <v>56.380911250269918</v>
      </c>
      <c r="E49" s="147">
        <v>4040</v>
      </c>
      <c r="F49" s="148">
        <v>43.619088749730075</v>
      </c>
      <c r="G49" s="148"/>
      <c r="H49" s="149">
        <v>275</v>
      </c>
      <c r="I49" s="148">
        <v>33.742331288343557</v>
      </c>
      <c r="J49" s="149">
        <v>540</v>
      </c>
      <c r="K49" s="148">
        <v>66.257668711656436</v>
      </c>
      <c r="L49" s="91"/>
    </row>
    <row r="50" spans="2:12" x14ac:dyDescent="0.2">
      <c r="B50" s="109" t="s">
        <v>136</v>
      </c>
      <c r="C50" s="149">
        <v>81</v>
      </c>
      <c r="D50" s="149" t="s">
        <v>190</v>
      </c>
      <c r="E50" s="149">
        <v>82</v>
      </c>
      <c r="F50" s="149" t="s">
        <v>190</v>
      </c>
      <c r="G50" s="149"/>
      <c r="H50" s="149">
        <v>67</v>
      </c>
      <c r="I50" s="149" t="s">
        <v>190</v>
      </c>
      <c r="J50" s="149">
        <v>69</v>
      </c>
      <c r="K50" s="149" t="s">
        <v>190</v>
      </c>
      <c r="L50" s="91"/>
    </row>
    <row r="51" spans="2:12" ht="25.5" x14ac:dyDescent="0.2">
      <c r="B51" s="112" t="s">
        <v>137</v>
      </c>
      <c r="C51" s="153">
        <v>21</v>
      </c>
      <c r="D51" s="153" t="s">
        <v>190</v>
      </c>
      <c r="E51" s="153">
        <v>17</v>
      </c>
      <c r="F51" s="153" t="s">
        <v>190</v>
      </c>
      <c r="G51" s="153"/>
      <c r="H51" s="153">
        <v>14</v>
      </c>
      <c r="I51" s="153" t="s">
        <v>190</v>
      </c>
      <c r="J51" s="153">
        <v>13</v>
      </c>
      <c r="K51" s="153" t="s">
        <v>190</v>
      </c>
      <c r="L51" s="91"/>
    </row>
    <row r="52" spans="2:12" x14ac:dyDescent="0.2">
      <c r="B52" s="208"/>
      <c r="C52" s="209"/>
      <c r="D52" s="209"/>
      <c r="E52" s="209"/>
      <c r="F52" s="209"/>
      <c r="G52" s="209"/>
      <c r="H52" s="209"/>
      <c r="I52" s="209"/>
      <c r="J52" s="209"/>
      <c r="K52" s="154"/>
      <c r="L52" s="71"/>
    </row>
    <row r="53" spans="2:12" x14ac:dyDescent="0.2">
      <c r="B53" s="208" t="s">
        <v>142</v>
      </c>
      <c r="C53" s="209"/>
      <c r="D53" s="209"/>
      <c r="E53" s="209"/>
      <c r="F53" s="209"/>
      <c r="G53" s="209"/>
      <c r="H53" s="209"/>
      <c r="I53" s="209"/>
      <c r="J53" s="209"/>
      <c r="K53" s="154"/>
      <c r="L53" s="71"/>
    </row>
  </sheetData>
  <mergeCells count="27">
    <mergeCell ref="H4:K4"/>
    <mergeCell ref="H32:K32"/>
    <mergeCell ref="C7:J7"/>
    <mergeCell ref="C11:J11"/>
    <mergeCell ref="C15:J15"/>
    <mergeCell ref="C16:J16"/>
    <mergeCell ref="C20:J20"/>
    <mergeCell ref="C21:J21"/>
    <mergeCell ref="C4:F4"/>
    <mergeCell ref="C5:D5"/>
    <mergeCell ref="E5:F5"/>
    <mergeCell ref="H5:I5"/>
    <mergeCell ref="J5:K5"/>
    <mergeCell ref="B26:J26"/>
    <mergeCell ref="B4:B5"/>
    <mergeCell ref="B53:J53"/>
    <mergeCell ref="C42:J42"/>
    <mergeCell ref="C43:J43"/>
    <mergeCell ref="C47:J47"/>
    <mergeCell ref="C32:G32"/>
    <mergeCell ref="C38:L38"/>
    <mergeCell ref="C33:D33"/>
    <mergeCell ref="E33:F33"/>
    <mergeCell ref="C48:J48"/>
    <mergeCell ref="B52:J52"/>
    <mergeCell ref="B32:B33"/>
    <mergeCell ref="C34:L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Earnings</vt:lpstr>
      <vt:lpstr> 1gr</vt:lpstr>
      <vt:lpstr>2t</vt:lpstr>
      <vt:lpstr>3t</vt:lpstr>
      <vt:lpstr>4gr</vt:lpstr>
      <vt:lpstr>5t</vt:lpstr>
      <vt:lpstr>6gr</vt:lpstr>
      <vt:lpstr>7t</vt:lpstr>
      <vt:lpstr>8t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c35jm05</dc:creator>
  <cp:lastModifiedBy>Dragana DjP</cp:lastModifiedBy>
  <cp:lastPrinted>2011-09-14T11:45:37Z</cp:lastPrinted>
  <dcterms:created xsi:type="dcterms:W3CDTF">2011-02-07T13:51:30Z</dcterms:created>
  <dcterms:modified xsi:type="dcterms:W3CDTF">2021-03-05T06:14:47Z</dcterms:modified>
</cp:coreProperties>
</file>