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 tabRatio="791"/>
  </bookViews>
  <sheets>
    <sheet name="Правосуђе" sheetId="26" r:id="rId1"/>
    <sheet name="1t" sheetId="28" r:id="rId2"/>
    <sheet name="2gr" sheetId="9" r:id="rId3"/>
    <sheet name="3t" sheetId="37" r:id="rId4"/>
    <sheet name="4gr" sheetId="8" r:id="rId5"/>
    <sheet name="5t" sheetId="7" r:id="rId6"/>
    <sheet name="6gr" sheetId="25" r:id="rId7"/>
    <sheet name="7t" sheetId="5" r:id="rId8"/>
    <sheet name="8t" sheetId="12" r:id="rId9"/>
    <sheet name="9gr" sheetId="23" r:id="rId10"/>
    <sheet name="10gr" sheetId="22" r:id="rId11"/>
    <sheet name="11gr" sheetId="21" r:id="rId12"/>
    <sheet name="12gr" sheetId="24" r:id="rId13"/>
    <sheet name="13t" sheetId="20" r:id="rId14"/>
    <sheet name="14t" sheetId="17" r:id="rId15"/>
    <sheet name="15gr" sheetId="38" r:id="rId16"/>
    <sheet name="16gr" sheetId="39" r:id="rId17"/>
    <sheet name="17gr" sheetId="40" r:id="rId18"/>
    <sheet name="18gr" sheetId="45" r:id="rId19"/>
    <sheet name="19gr" sheetId="41" r:id="rId20"/>
    <sheet name="20gr" sheetId="43" r:id="rId21"/>
  </sheets>
  <definedNames>
    <definedName name="_xlnm.Print_Area" localSheetId="11">'11gr'!$A$1:$L$52</definedName>
    <definedName name="_xlnm.Print_Area" localSheetId="2">'2gr'!$A$1:$Q$47</definedName>
    <definedName name="_xlnm.Print_Area" localSheetId="5">'5t'!$A$1:$G$58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7" l="1"/>
  <c r="I17" i="17"/>
  <c r="F17" i="17"/>
  <c r="D17" i="17"/>
  <c r="K5" i="17"/>
  <c r="I5" i="17"/>
  <c r="F5" i="17"/>
  <c r="D5" i="17"/>
</calcChain>
</file>

<file path=xl/sharedStrings.xml><?xml version="1.0" encoding="utf-8"?>
<sst xmlns="http://schemas.openxmlformats.org/spreadsheetml/2006/main" count="583" uniqueCount="286">
  <si>
    <t>жене</t>
  </si>
  <si>
    <t>мушкарци</t>
  </si>
  <si>
    <t>Убиство</t>
  </si>
  <si>
    <t>Тешко убиство</t>
  </si>
  <si>
    <t>Убиство на мах</t>
  </si>
  <si>
    <t>Тешка телесна повреда</t>
  </si>
  <si>
    <t>Лака телесна повреда</t>
  </si>
  <si>
    <t>Злостављање и мучење</t>
  </si>
  <si>
    <t>Силовање</t>
  </si>
  <si>
    <t>Обљуба над немоћним лицем</t>
  </si>
  <si>
    <t>Обљуба са дететом</t>
  </si>
  <si>
    <t>Обљуба злоупотребом положаја</t>
  </si>
  <si>
    <t>Недозвољене полне радње</t>
  </si>
  <si>
    <t>Насиље у породици</t>
  </si>
  <si>
    <t>Разбојничка крађа</t>
  </si>
  <si>
    <t>Разбојништво</t>
  </si>
  <si>
    <t>Трговина људима</t>
  </si>
  <si>
    <t>Кривична дела</t>
  </si>
  <si>
    <t>девојчице</t>
  </si>
  <si>
    <t xml:space="preserve">дечаци </t>
  </si>
  <si>
    <t>Укупно</t>
  </si>
  <si>
    <t>Против живота и тела</t>
  </si>
  <si>
    <t>Против полне слободе</t>
  </si>
  <si>
    <t>Против здравља људи</t>
  </si>
  <si>
    <t>Против имовине</t>
  </si>
  <si>
    <t xml:space="preserve">Остала дела </t>
  </si>
  <si>
    <t xml:space="preserve">Друга дела </t>
  </si>
  <si>
    <t>Против брака и породице</t>
  </si>
  <si>
    <t>Против привреде</t>
  </si>
  <si>
    <t>Против службене дужности</t>
  </si>
  <si>
    <t xml:space="preserve">Остала кривична дела </t>
  </si>
  <si>
    <t>18-20</t>
  </si>
  <si>
    <t>30-39</t>
  </si>
  <si>
    <t>40-49</t>
  </si>
  <si>
    <t>50-59</t>
  </si>
  <si>
    <t>21-29</t>
  </si>
  <si>
    <t xml:space="preserve">Укупно </t>
  </si>
  <si>
    <t>21-30</t>
  </si>
  <si>
    <t>31-40</t>
  </si>
  <si>
    <t>41-50</t>
  </si>
  <si>
    <t>51-60</t>
  </si>
  <si>
    <t xml:space="preserve">  Тешка телесна повреда</t>
  </si>
  <si>
    <t xml:space="preserve">  Лака телесна повреда</t>
  </si>
  <si>
    <t xml:space="preserve">  Друга дела</t>
  </si>
  <si>
    <t xml:space="preserve">  Силовање</t>
  </si>
  <si>
    <t xml:space="preserve">  Омогућавање уживања опојних 
  дрога</t>
  </si>
  <si>
    <t xml:space="preserve">  Крађа </t>
  </si>
  <si>
    <t xml:space="preserve">  Тешка крађа</t>
  </si>
  <si>
    <t xml:space="preserve">  Разбојничка крађа и 
  разбојништво </t>
  </si>
  <si>
    <t>Против слобода и права човека и грађанина</t>
  </si>
  <si>
    <t xml:space="preserve">  Убиство детета при порођају</t>
  </si>
  <si>
    <t xml:space="preserve">  Друга дела </t>
  </si>
  <si>
    <t xml:space="preserve">  Принуда </t>
  </si>
  <si>
    <t xml:space="preserve">  Угрожавање сигурности</t>
  </si>
  <si>
    <t xml:space="preserve">  Запуштање и злостављање 
  малолетног лица</t>
  </si>
  <si>
    <t xml:space="preserve">  Насиље у породици</t>
  </si>
  <si>
    <t xml:space="preserve">  Недавање издржавања</t>
  </si>
  <si>
    <t xml:space="preserve">  Злоупотреба службеног положаја </t>
  </si>
  <si>
    <t xml:space="preserve">  Проневера </t>
  </si>
  <si>
    <t xml:space="preserve">  Превара у служби </t>
  </si>
  <si>
    <t xml:space="preserve">  Примање мита</t>
  </si>
  <si>
    <t xml:space="preserve">  Давање мита</t>
  </si>
  <si>
    <t>Запуштање и злостављање малолетног лица</t>
  </si>
  <si>
    <t>Жене</t>
  </si>
  <si>
    <t>Мушкарци</t>
  </si>
  <si>
    <t>Физичко насиље</t>
  </si>
  <si>
    <t>Сексуално насиље</t>
  </si>
  <si>
    <t>Однос/сродство насилника са жртвом насиља</t>
  </si>
  <si>
    <t>Пол насилника</t>
  </si>
  <si>
    <t>Неко други</t>
  </si>
  <si>
    <t>Брат/сестра</t>
  </si>
  <si>
    <t>Други члан породице или крвни сродник</t>
  </si>
  <si>
    <t>Партнер једног од родитеља</t>
  </si>
  <si>
    <t>Син/ћерка</t>
  </si>
  <si>
    <t>Родитељ</t>
  </si>
  <si>
    <t>18-25</t>
  </si>
  <si>
    <t>26-64</t>
  </si>
  <si>
    <t>65+</t>
  </si>
  <si>
    <t>дечаци</t>
  </si>
  <si>
    <t>0-17 година</t>
  </si>
  <si>
    <t>Брачни/ванбрачни партнер</t>
  </si>
  <si>
    <t>Неовлашћено држање опојних дрога</t>
  </si>
  <si>
    <t xml:space="preserve">  Убиство и тешко убиство</t>
  </si>
  <si>
    <t xml:space="preserve">Разбојничка крађа и разбојништво </t>
  </si>
  <si>
    <t>Одбачена кривична пријава</t>
  </si>
  <si>
    <t>Обустављена истрага</t>
  </si>
  <si>
    <t>Затвор</t>
  </si>
  <si>
    <t>Условна осуда - затвор</t>
  </si>
  <si>
    <t xml:space="preserve">Остале казне </t>
  </si>
  <si>
    <t>14 година</t>
  </si>
  <si>
    <t>60 +</t>
  </si>
  <si>
    <t>14-17</t>
  </si>
  <si>
    <t>60+</t>
  </si>
  <si>
    <t>Criminal offences</t>
  </si>
  <si>
    <t>Girls</t>
  </si>
  <si>
    <t>Boys</t>
  </si>
  <si>
    <t>Total</t>
  </si>
  <si>
    <t>Against life and limb</t>
  </si>
  <si>
    <t>Murder and aggravated murder</t>
  </si>
  <si>
    <t>Serious bodily harm</t>
  </si>
  <si>
    <t>Light bodily harm</t>
  </si>
  <si>
    <t>Other offences</t>
  </si>
  <si>
    <t>Against sexual freedom</t>
  </si>
  <si>
    <t>Rape</t>
  </si>
  <si>
    <t>Against human health</t>
  </si>
  <si>
    <t>Unlawful production
 and circulation of narcotics</t>
  </si>
  <si>
    <t>Unlawful possession of narcotics</t>
  </si>
  <si>
    <t>Facilitating the taking of narcotics</t>
  </si>
  <si>
    <t>Against property</t>
  </si>
  <si>
    <t>Theft</t>
  </si>
  <si>
    <t>Aggravated theft</t>
  </si>
  <si>
    <t>Armed robbery and banditry</t>
  </si>
  <si>
    <t>Other criminal offences</t>
  </si>
  <si>
    <t>14 years</t>
  </si>
  <si>
    <t>Women</t>
  </si>
  <si>
    <t>Men</t>
  </si>
  <si>
    <t>Infanticide on childbirth</t>
  </si>
  <si>
    <t>Against civil freedoms and rights</t>
  </si>
  <si>
    <t>Coercion</t>
  </si>
  <si>
    <t>Endangering safety</t>
  </si>
  <si>
    <t>Against marriage and family</t>
  </si>
  <si>
    <t>Neglect and abuse of minor</t>
  </si>
  <si>
    <t>Domestic violence</t>
  </si>
  <si>
    <t>Non-payment of alimony</t>
  </si>
  <si>
    <t>Against commercial law</t>
  </si>
  <si>
    <t>Against official duty</t>
  </si>
  <si>
    <t>Abuse of office</t>
  </si>
  <si>
    <t>Embezzlement</t>
  </si>
  <si>
    <t>Official fraud</t>
  </si>
  <si>
    <t>Accepting bribes</t>
  </si>
  <si>
    <t>Giving bribes</t>
  </si>
  <si>
    <t>Human trafficking</t>
  </si>
  <si>
    <t>Victims</t>
  </si>
  <si>
    <t xml:space="preserve">Murder </t>
  </si>
  <si>
    <t>Murder on sudden provocation</t>
  </si>
  <si>
    <t>Abuse and torture</t>
  </si>
  <si>
    <t>Sexual intercourse with a powerless person</t>
  </si>
  <si>
    <t>Sexual intercourse with a child</t>
  </si>
  <si>
    <t>Sexual intercourse based on abuse of position</t>
  </si>
  <si>
    <t>Illegal sexual activities</t>
  </si>
  <si>
    <t>Neglect and abuse of a minor</t>
  </si>
  <si>
    <t>Armed robbery</t>
  </si>
  <si>
    <t>Banditry</t>
  </si>
  <si>
    <t>До 13 година</t>
  </si>
  <si>
    <t>Up to 13 years</t>
  </si>
  <si>
    <t xml:space="preserve">Submitted charge
 sheet-summary charge sheet </t>
  </si>
  <si>
    <t>Prison</t>
  </si>
  <si>
    <t>Conditional sentence - prison</t>
  </si>
  <si>
    <t>Other sanctions</t>
  </si>
  <si>
    <t>Foster parent/guardian</t>
  </si>
  <si>
    <t>Brother/sister</t>
  </si>
  <si>
    <t>Someone else</t>
  </si>
  <si>
    <t>Son/daughter</t>
  </si>
  <si>
    <t>Parent</t>
  </si>
  <si>
    <t>0-17 years</t>
  </si>
  <si>
    <t>Physical violence</t>
  </si>
  <si>
    <t>Sexual violence</t>
  </si>
  <si>
    <t>Aggravated murder</t>
  </si>
  <si>
    <t>17 година</t>
  </si>
  <si>
    <r>
      <t>Подигнута оптужница</t>
    </r>
    <r>
      <rPr>
        <sz val="10"/>
        <color theme="9"/>
        <rFont val="Arial"/>
        <family val="2"/>
        <charset val="238"/>
      </rPr>
      <t>/</t>
    </r>
    <r>
      <rPr>
        <sz val="10"/>
        <color theme="1"/>
        <rFont val="Arial"/>
        <family val="2"/>
      </rPr>
      <t>оптужни предлог</t>
    </r>
  </si>
  <si>
    <t>Извор: Статистика правосуђа, РЗС.</t>
  </si>
  <si>
    <t xml:space="preserve">Дечаци </t>
  </si>
  <si>
    <t>Девојчице</t>
  </si>
  <si>
    <t xml:space="preserve">    Оштећени (жртве)</t>
  </si>
  <si>
    <t>Извор: МУП Републике Србије.</t>
  </si>
  <si>
    <t>Извор: Републички завод за социјалну заштиту.</t>
  </si>
  <si>
    <t>Извор: Министарство правде, Управа за извршење кривичних санкција.</t>
  </si>
  <si>
    <t>Source: Judiciary statistics, SORS.</t>
  </si>
  <si>
    <t>17 years</t>
  </si>
  <si>
    <t>Source: Judiciary Statistics, SORS.</t>
  </si>
  <si>
    <t>Source: Ministry of Interior.</t>
  </si>
  <si>
    <t>Source: Republic Institute for Social Protection.</t>
  </si>
  <si>
    <t>Source: Ministry of Justice, Administration for Execution of Penitentiary Sanctions.</t>
  </si>
  <si>
    <t>Експлоатација детета / 
економско насиље</t>
  </si>
  <si>
    <t>Емоционално / психичко
 насиље</t>
  </si>
  <si>
    <t>Emotional /
Psychological violence</t>
  </si>
  <si>
    <t>Child exploitation /
economic violence</t>
  </si>
  <si>
    <t>Бивши брачни/ванбрачни партнер</t>
  </si>
  <si>
    <t xml:space="preserve">  Омогућавање уживања опојних дрога</t>
  </si>
  <si>
    <t>Unlawful possession 
of narcotics</t>
  </si>
  <si>
    <t>Facilitating the taking 
of narcotics</t>
  </si>
  <si>
    <t>Неовлашћена производња и стављање у промет опојних дрога</t>
  </si>
  <si>
    <t>Дечаци</t>
  </si>
  <si>
    <t>Извор: Истраживање вишеструких показатеља (MICS), РЗС и УНИЦЕФ.</t>
  </si>
  <si>
    <t>Извор: Центар за заштиту жртава трговине људима.</t>
  </si>
  <si>
    <t>Source: Center for the Human Trafficking Victims Protection.</t>
  </si>
  <si>
    <t>број</t>
  </si>
  <si>
    <t>%</t>
  </si>
  <si>
    <t>Number</t>
  </si>
  <si>
    <t xml:space="preserve">Осуђена малолетна лица према кривичном делу и полу, 2018. и 2022. </t>
  </si>
  <si>
    <t xml:space="preserve"> Осуђена пунолетна лица према кривичном делу и полу, 2018. и 2022. </t>
  </si>
  <si>
    <r>
      <rPr>
        <b/>
        <sz val="10"/>
        <color theme="9"/>
        <rFont val="Arial"/>
        <family val="2"/>
      </rPr>
      <t xml:space="preserve"> </t>
    </r>
    <r>
      <rPr>
        <b/>
        <sz val="10"/>
        <rFont val="Arial"/>
        <family val="2"/>
      </rPr>
      <t>Оштећени (жртве) правоснажно осуђених пунолетних лица према кривичном делу и полу, 2018. и 2022. (%)</t>
    </r>
  </si>
  <si>
    <t>Victims of validly convicted adults, by criminal offence and sex, 2018 and 2022 (%)</t>
  </si>
  <si>
    <t xml:space="preserve"> Лица лишена слободе, према полу, 2018. и 2022.</t>
  </si>
  <si>
    <t>Persons deprived of liberty, by sex, 2018 and 2022</t>
  </si>
  <si>
    <t>Осуђена малолетна лица према старости и полу, 2018. и 2022. (%)</t>
  </si>
  <si>
    <t>Convicted minors, by age and sex, 2018 and 2022 (%)</t>
  </si>
  <si>
    <t>Осуђена пунолетна лица према старости и полу, 2018. и 2022. (%)</t>
  </si>
  <si>
    <t>Convicted adult perpetrators, by age and sex, 2018 and 2022 (%)</t>
  </si>
  <si>
    <t>Пријављена пунолетна лица за кривично дело насиље у породици према врсти одлуке и полу, 2018. и 2022. (%)</t>
  </si>
  <si>
    <t>Осуђена пунолетна лица за кривично дело насиље у породици према изреченим кривичним санкцијама и полу, 2018. и 2022. (%)</t>
  </si>
  <si>
    <t>Convicted adult perpetrators of domestic violence, by pronounced criminal sanctions and sex, 2018 and 2022 (%)</t>
  </si>
  <si>
    <t xml:space="preserve">Корисници центара за социјални рад жртве насиља у породици и партнерским односима, према  доминантној врсти насиља, старости и полу, 2022. (%) </t>
  </si>
  <si>
    <t>Beneficiaries of centres for social work victims of domestic violence and partnerships, by dominant type of violence, age and sex, 2022 (%)</t>
  </si>
  <si>
    <t xml:space="preserve">Занемаривање детета или немарно поступање </t>
  </si>
  <si>
    <t>Child neglect or 
careless treatment</t>
  </si>
  <si>
    <t>Починиоци насиља у породици према односу/сродству са жртвом насиља и полу, 2022.</t>
  </si>
  <si>
    <t xml:space="preserve">Починиоци кривичног дела насиље у породици према старости и полу, 2018. и 2022. </t>
  </si>
  <si>
    <t xml:space="preserve"> Perpetrators of domestic violence, by age and sex, 2018 and 2022 </t>
  </si>
  <si>
    <t>Оштећена лица за кривично дело насиље у породици према старости и полу, 2018. и 2022.</t>
  </si>
  <si>
    <t>Victims of the crime of domestic violence, by age and sex, 2018 and 2022</t>
  </si>
  <si>
    <t>Број жртава трговине људима, према полу, 2017-2022.</t>
  </si>
  <si>
    <t>Number of victims of human trafficking, by sex, 2017-2022</t>
  </si>
  <si>
    <t>Психичко насиље</t>
  </si>
  <si>
    <t>Физичко насиље (укључујући претње)</t>
  </si>
  <si>
    <t>Психичко, физичко (укључујући претње) или сексуално насиље</t>
  </si>
  <si>
    <t>Psychological violence</t>
  </si>
  <si>
    <t xml:space="preserve">Sexual violence </t>
  </si>
  <si>
    <t>Лица са тешким ограничењима</t>
  </si>
  <si>
    <t xml:space="preserve">Лица без озбиљних или 
 без икаквих ограничења </t>
  </si>
  <si>
    <t>Persons with severe limitations</t>
  </si>
  <si>
    <t>Удео жена старости 18-74 године које су биле жртве физичког или сексуалног злостављања у претходних 12 месеци, према врсти насиља, 2021. (%)</t>
  </si>
  <si>
    <t>Proportion of women aged 18-74 years subjected to physical or sexual violence in the previous 12 months, by type of violence, 2021 (%)</t>
  </si>
  <si>
    <t>Удео жена старости 18‑29 година које су до узраста од 18 година биле изложене сексуалном насиљу, 2021. (%)</t>
  </si>
  <si>
    <t xml:space="preserve">Сексуално насиље </t>
  </si>
  <si>
    <t xml:space="preserve">Proportion of young women aged 18-29 who experienced sexual violence by the age of 18, 2021 (%) </t>
  </si>
  <si>
    <t>Convicted minors, by criminal offence and sex, 2018 and 2022</t>
  </si>
  <si>
    <t>Convicted adult perpretrators, by criminal offence and sex, 2018 and 2022</t>
  </si>
  <si>
    <t xml:space="preserve">Reported adult perpetrators of domestic violence, by types of decision and sex, 2018 and 2022 (%)  </t>
  </si>
  <si>
    <t xml:space="preserve">
</t>
  </si>
  <si>
    <t>-</t>
  </si>
  <si>
    <t>Proportion of children aged 1-14 years who experienced any physical punishment and/or psychological aggression by caregivers in the past month, 2014 and 2019 (%)</t>
  </si>
  <si>
    <t>Source: Multiple Indicator Cluster Survey (MICS), SORS and UNICEF.</t>
  </si>
  <si>
    <r>
      <rPr>
        <vertAlign val="superscript"/>
        <sz val="10"/>
        <rFont val="Arial"/>
        <family val="2"/>
      </rPr>
      <t xml:space="preserve">* </t>
    </r>
    <r>
      <rPr>
        <sz val="10"/>
        <rFont val="Arial"/>
        <family val="2"/>
      </rPr>
      <t>Стање на дан 31.12.</t>
    </r>
  </si>
  <si>
    <t>Лица лишена слободе*</t>
  </si>
  <si>
    <t>Persons deprived of liberty *</t>
  </si>
  <si>
    <t xml:space="preserve">* As of 31 December </t>
  </si>
  <si>
    <t>Извор: Истраживање о безбедности и квалитету живота жена (EU-GBV), РЗС.</t>
  </si>
  <si>
    <t>Source: Survey on the Safety and Quality of Life of Women (EU-GBV), SORS.</t>
  </si>
  <si>
    <t xml:space="preserve">Физичко (укључујући претње) или сексуално насиље </t>
  </si>
  <si>
    <t>Физичко  (укључујући претње) или сексуално насиље</t>
  </si>
  <si>
    <t xml:space="preserve">  Неовлашћена производња и стављање у промет опојних дрога</t>
  </si>
  <si>
    <t xml:space="preserve">          ЦОР 16.2.2</t>
  </si>
  <si>
    <t xml:space="preserve">         ЦОР 16.2.1</t>
  </si>
  <si>
    <t>Удео деце старости 1-14 година која су током протеклог месеца искусила било какво физичко кажњавање и/или психолошку агресију од стране старатеља, 2014 и 2019. (%)</t>
  </si>
  <si>
    <t xml:space="preserve">            ЦОР 5.2.1</t>
  </si>
  <si>
    <t xml:space="preserve">Удео жена и девојака старости 18-74 године које су биле изложене физичком,  сексуалном или психолошком насиљу од стране садашњег или бившег интимног партнера током протеклих 12 месеци, према врсти насиља, 2021. (%) </t>
  </si>
  <si>
    <t xml:space="preserve">            ЦОР 5.2.2</t>
  </si>
  <si>
    <t xml:space="preserve">            SDG 5.2.2</t>
  </si>
  <si>
    <t>Удео жена и девојака старости 18-74 године које су биле изложене сексуалном насиљу од стране особа које нису биле њихов интимни партнер током протеклих 12 месеци, према врсти насиља, 2021. (%)</t>
  </si>
  <si>
    <t xml:space="preserve">             ЦОР 11.7.2</t>
  </si>
  <si>
    <t xml:space="preserve">             SDG 11.7.2</t>
  </si>
  <si>
    <t xml:space="preserve">Удео жена које су жртве физичког или сексуалног узнемиравања током претходних 12 месеци, према здравственим ограничењима, 2021. (%) </t>
  </si>
  <si>
    <t xml:space="preserve">Број жртава намерних убистава на 100.000 становника, према полу, 
2015-2022.  </t>
  </si>
  <si>
    <t xml:space="preserve">         ЦОР 16.1.1</t>
  </si>
  <si>
    <t xml:space="preserve">         SDG 16.11</t>
  </si>
  <si>
    <t xml:space="preserve">             ЦОР 16.1.3</t>
  </si>
  <si>
    <t xml:space="preserve">             SDG 16.1.3</t>
  </si>
  <si>
    <t>Физичко  (укључујући претње) 
или сексуално насиље</t>
  </si>
  <si>
    <t xml:space="preserve">            ЦОР 16.2.3</t>
  </si>
  <si>
    <t xml:space="preserve">            SDG 16.2.3</t>
  </si>
  <si>
    <t xml:space="preserve">Physical violence (including
threatening) </t>
  </si>
  <si>
    <t>Physical violence (including  
threatening)  or  sexual violence</t>
  </si>
  <si>
    <t>Number of victims of intentional homicide per 100,000 population, by sex, 
2015-2022</t>
  </si>
  <si>
    <t xml:space="preserve">Proportion of women who are victims of physical or sexual harassment during the previous 12 months, according to health restrictions, 2021 (%) </t>
  </si>
  <si>
    <t>Persons with no serious
or no limitations</t>
  </si>
  <si>
    <t>Physical violence  (including 
threatening) or sexual violence</t>
  </si>
  <si>
    <t>Физичко насиље
(укључујући претње)</t>
  </si>
  <si>
    <t xml:space="preserve">Proportion of women and girls aged 18 - 74 years subjected to sexual violence by persons other than an intimate partner in the previous 12 months, by type of violence, 2021 (%) </t>
  </si>
  <si>
    <t>Physical violence
(including  threatening)</t>
  </si>
  <si>
    <t xml:space="preserve">Proportion of ever-partnered women and girls aged 18-74 years subjected to physical, sexual or psychological violence by a current or former intimate partner in the previous 12 months, by type of violence, 2021 (%) </t>
  </si>
  <si>
    <t>Physical violence (including 
threatening) or sexual violence</t>
  </si>
  <si>
    <t>Psychological, physical (including
threatening) or sexual violence</t>
  </si>
  <si>
    <t xml:space="preserve">          SDG 5.2.1</t>
  </si>
  <si>
    <t xml:space="preserve">         SDG 16.2.1</t>
  </si>
  <si>
    <t>Marital/cohabiting
partner</t>
  </si>
  <si>
    <t>Former мarital/cohabiting
partner</t>
  </si>
  <si>
    <t>Other family member
or blood relative</t>
  </si>
  <si>
    <t>Petrators of domestic violence, by relationship/kinship with the victim and sex, 2022</t>
  </si>
  <si>
    <t>Crime report rejected</t>
  </si>
  <si>
    <t>Investigation suspended</t>
  </si>
  <si>
    <t xml:space="preserve">          16.2.2</t>
  </si>
  <si>
    <t>15 years</t>
  </si>
  <si>
    <t>16 years</t>
  </si>
  <si>
    <t>15 година</t>
  </si>
  <si>
    <t>16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</si>
</sst>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name val="Arial"/>
      <family val="2"/>
      <charset val="238"/>
    </font>
    <font>
      <sz val="10"/>
      <name val="Calibri"/>
      <family val="2"/>
      <scheme val="minor"/>
    </font>
    <font>
      <sz val="10"/>
      <color theme="9"/>
      <name val="Arial"/>
      <family val="2"/>
      <charset val="238"/>
    </font>
    <font>
      <b/>
      <sz val="10"/>
      <color theme="9"/>
      <name val="Arial"/>
      <family val="2"/>
    </font>
    <font>
      <sz val="10"/>
      <color indexed="22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sz val="9"/>
      <color indexed="8"/>
      <name val="Calibri"/>
      <family val="2"/>
    </font>
    <font>
      <sz val="10"/>
      <color rgb="FFFF0000"/>
      <name val="Arial"/>
      <family val="2"/>
    </font>
    <font>
      <b/>
      <sz val="1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8"/>
      <name val="Arial"/>
      <family val="2"/>
      <charset val="238"/>
    </font>
    <font>
      <b/>
      <sz val="10"/>
      <color rgb="FF333333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Calibri"/>
      <family val="2"/>
    </font>
    <font>
      <sz val="10"/>
      <color theme="4"/>
      <name val="Tahoma"/>
      <family val="2"/>
    </font>
    <font>
      <sz val="10"/>
      <name val="Tahoma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sz val="11"/>
      <color rgb="FFFF0000"/>
      <name val="Calibri"/>
      <family val="2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FF0000"/>
      <name val="Arial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EDFE6"/>
        <bgColor indexed="64"/>
      </patternFill>
    </fill>
    <fill>
      <patternFill patternType="solid">
        <fgColor rgb="FF93DFE6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2" fillId="0" borderId="0"/>
  </cellStyleXfs>
  <cellXfs count="348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/>
    <xf numFmtId="0" fontId="0" fillId="0" borderId="4" xfId="0" applyBorder="1"/>
    <xf numFmtId="0" fontId="0" fillId="0" borderId="4" xfId="0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1" fontId="0" fillId="0" borderId="4" xfId="0" applyNumberFormat="1" applyBorder="1"/>
    <xf numFmtId="0" fontId="12" fillId="0" borderId="0" xfId="0" applyFont="1" applyAlignment="1">
      <alignment horizontal="left"/>
    </xf>
    <xf numFmtId="1" fontId="0" fillId="0" borderId="0" xfId="0" applyNumberFormat="1"/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/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0" fillId="4" borderId="0" xfId="0" applyFill="1"/>
    <xf numFmtId="0" fontId="14" fillId="0" borderId="0" xfId="0" applyFont="1"/>
    <xf numFmtId="0" fontId="9" fillId="0" borderId="0" xfId="0" applyFont="1" applyAlignment="1">
      <alignment wrapText="1"/>
    </xf>
    <xf numFmtId="0" fontId="0" fillId="5" borderId="4" xfId="0" applyFill="1" applyBorder="1" applyAlignment="1">
      <alignment wrapText="1"/>
    </xf>
    <xf numFmtId="0" fontId="0" fillId="0" borderId="1" xfId="0" applyBorder="1"/>
    <xf numFmtId="0" fontId="0" fillId="5" borderId="0" xfId="0" applyFill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/>
    <xf numFmtId="0" fontId="0" fillId="0" borderId="0" xfId="0" applyAlignment="1">
      <alignment wrapText="1"/>
    </xf>
    <xf numFmtId="0" fontId="0" fillId="2" borderId="3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2" borderId="0" xfId="0" applyFill="1" applyAlignment="1">
      <alignment wrapText="1"/>
    </xf>
    <xf numFmtId="0" fontId="18" fillId="2" borderId="0" xfId="0" applyFont="1" applyFill="1"/>
    <xf numFmtId="0" fontId="0" fillId="0" borderId="3" xfId="0" applyBorder="1"/>
    <xf numFmtId="0" fontId="2" fillId="0" borderId="0" xfId="0" applyFont="1" applyAlignment="1">
      <alignment wrapText="1"/>
    </xf>
    <xf numFmtId="0" fontId="18" fillId="0" borderId="0" xfId="0" applyFont="1"/>
    <xf numFmtId="0" fontId="2" fillId="0" borderId="2" xfId="4" applyFont="1" applyBorder="1" applyAlignment="1">
      <alignment horizontal="center"/>
    </xf>
    <xf numFmtId="0" fontId="2" fillId="0" borderId="3" xfId="4" applyFont="1" applyBorder="1" applyAlignment="1">
      <alignment horizontal="center" vertical="center"/>
    </xf>
    <xf numFmtId="0" fontId="0" fillId="2" borderId="0" xfId="4" applyFont="1" applyFill="1" applyAlignment="1">
      <alignment horizontal="center"/>
    </xf>
    <xf numFmtId="0" fontId="0" fillId="2" borderId="0" xfId="4" applyFont="1" applyFill="1" applyAlignment="1">
      <alignment horizontal="center" vertical="center"/>
    </xf>
    <xf numFmtId="0" fontId="0" fillId="0" borderId="0" xfId="4" applyFont="1" applyAlignment="1">
      <alignment horizontal="center"/>
    </xf>
    <xf numFmtId="0" fontId="0" fillId="2" borderId="3" xfId="4" applyFont="1" applyFill="1" applyBorder="1" applyAlignment="1">
      <alignment horizontal="center"/>
    </xf>
    <xf numFmtId="0" fontId="0" fillId="0" borderId="0" xfId="4" applyFont="1"/>
    <xf numFmtId="0" fontId="0" fillId="0" borderId="0" xfId="0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0" fillId="0" borderId="3" xfId="4" applyFont="1" applyBorder="1" applyAlignment="1">
      <alignment horizontal="center"/>
    </xf>
    <xf numFmtId="0" fontId="2" fillId="0" borderId="2" xfId="4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6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3" borderId="10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0" borderId="15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" fillId="0" borderId="0" xfId="0" applyFont="1"/>
    <xf numFmtId="0" fontId="1" fillId="0" borderId="0" xfId="4" applyAlignment="1">
      <alignment horizontal="center"/>
    </xf>
    <xf numFmtId="0" fontId="1" fillId="4" borderId="0" xfId="0" applyFont="1" applyFill="1"/>
    <xf numFmtId="0" fontId="1" fillId="0" borderId="2" xfId="4" applyBorder="1" applyAlignment="1">
      <alignment horizontal="center" vertical="center"/>
    </xf>
    <xf numFmtId="0" fontId="1" fillId="0" borderId="3" xfId="4" applyBorder="1" applyAlignment="1">
      <alignment horizontal="center" vertical="center"/>
    </xf>
    <xf numFmtId="0" fontId="1" fillId="0" borderId="0" xfId="4"/>
    <xf numFmtId="0" fontId="2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23" fillId="0" borderId="0" xfId="0" applyFont="1"/>
    <xf numFmtId="1" fontId="0" fillId="0" borderId="4" xfId="0" applyNumberFormat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0" fillId="0" borderId="14" xfId="0" applyBorder="1"/>
    <xf numFmtId="0" fontId="0" fillId="0" borderId="12" xfId="0" applyBorder="1"/>
    <xf numFmtId="0" fontId="0" fillId="0" borderId="13" xfId="0" applyBorder="1"/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/>
    <xf numFmtId="0" fontId="2" fillId="0" borderId="3" xfId="0" applyFont="1" applyBorder="1" applyAlignment="1">
      <alignment horizontal="center" vertical="center"/>
    </xf>
    <xf numFmtId="0" fontId="0" fillId="0" borderId="3" xfId="4" applyFont="1" applyBorder="1" applyAlignment="1">
      <alignment horizontal="center" vertical="center"/>
    </xf>
    <xf numFmtId="0" fontId="0" fillId="0" borderId="0" xfId="4" applyFont="1" applyAlignment="1">
      <alignment horizontal="left"/>
    </xf>
    <xf numFmtId="164" fontId="0" fillId="0" borderId="0" xfId="0" applyNumberFormat="1"/>
    <xf numFmtId="0" fontId="2" fillId="0" borderId="0" xfId="4" applyFont="1" applyAlignment="1">
      <alignment horizontal="center" vertical="center"/>
    </xf>
    <xf numFmtId="0" fontId="1" fillId="0" borderId="0" xfId="4" applyAlignment="1">
      <alignment horizontal="center" vertical="center"/>
    </xf>
    <xf numFmtId="164" fontId="1" fillId="0" borderId="0" xfId="4" applyNumberForma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2" borderId="0" xfId="0" applyFill="1" applyAlignment="1">
      <alignment horizontal="right"/>
    </xf>
    <xf numFmtId="164" fontId="0" fillId="6" borderId="0" xfId="0" applyNumberFormat="1" applyFill="1" applyAlignment="1">
      <alignment horizontal="right"/>
    </xf>
    <xf numFmtId="0" fontId="0" fillId="2" borderId="3" xfId="0" applyFill="1" applyBorder="1" applyAlignment="1">
      <alignment horizontal="right"/>
    </xf>
    <xf numFmtId="164" fontId="0" fillId="6" borderId="3" xfId="0" applyNumberFormat="1" applyFill="1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2" borderId="0" xfId="0" applyNumberFormat="1" applyFill="1" applyAlignment="1">
      <alignment horizontal="right"/>
    </xf>
    <xf numFmtId="164" fontId="0" fillId="2" borderId="3" xfId="0" applyNumberFormat="1" applyFill="1" applyBorder="1" applyAlignment="1">
      <alignment horizontal="right"/>
    </xf>
    <xf numFmtId="0" fontId="0" fillId="4" borderId="0" xfId="0" applyFill="1" applyAlignment="1">
      <alignment horizontal="right"/>
    </xf>
    <xf numFmtId="1" fontId="0" fillId="0" borderId="0" xfId="0" applyNumberFormat="1" applyAlignment="1">
      <alignment horizontal="right"/>
    </xf>
    <xf numFmtId="1" fontId="0" fillId="2" borderId="0" xfId="0" applyNumberFormat="1" applyFill="1" applyAlignment="1">
      <alignment horizontal="right"/>
    </xf>
    <xf numFmtId="164" fontId="18" fillId="2" borderId="0" xfId="0" applyNumberFormat="1" applyFont="1" applyFill="1" applyAlignment="1">
      <alignment horizontal="right"/>
    </xf>
    <xf numFmtId="1" fontId="18" fillId="2" borderId="0" xfId="0" applyNumberFormat="1" applyFont="1" applyFill="1" applyAlignment="1">
      <alignment horizontal="right"/>
    </xf>
    <xf numFmtId="164" fontId="0" fillId="0" borderId="3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0" fillId="2" borderId="0" xfId="4" applyFont="1" applyFill="1" applyAlignment="1">
      <alignment horizontal="right" vertical="center"/>
    </xf>
    <xf numFmtId="164" fontId="0" fillId="2" borderId="0" xfId="4" applyNumberFormat="1" applyFont="1" applyFill="1" applyAlignment="1">
      <alignment horizontal="right" vertical="center"/>
    </xf>
    <xf numFmtId="0" fontId="0" fillId="0" borderId="0" xfId="4" applyFont="1" applyAlignment="1">
      <alignment horizontal="right"/>
    </xf>
    <xf numFmtId="164" fontId="0" fillId="0" borderId="0" xfId="4" applyNumberFormat="1" applyFont="1" applyAlignment="1">
      <alignment horizontal="right" vertical="center"/>
    </xf>
    <xf numFmtId="0" fontId="0" fillId="2" borderId="0" xfId="4" applyFont="1" applyFill="1" applyAlignment="1">
      <alignment horizontal="right"/>
    </xf>
    <xf numFmtId="0" fontId="0" fillId="2" borderId="3" xfId="4" applyFont="1" applyFill="1" applyBorder="1" applyAlignment="1">
      <alignment horizontal="right"/>
    </xf>
    <xf numFmtId="164" fontId="0" fillId="2" borderId="3" xfId="4" applyNumberFormat="1" applyFont="1" applyFill="1" applyBorder="1" applyAlignment="1">
      <alignment horizontal="right" vertical="center"/>
    </xf>
    <xf numFmtId="0" fontId="22" fillId="0" borderId="0" xfId="0" applyFont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25" fillId="0" borderId="0" xfId="0" applyFont="1"/>
    <xf numFmtId="0" fontId="0" fillId="6" borderId="0" xfId="0" applyFill="1" applyAlignment="1">
      <alignment horizontal="right"/>
    </xf>
    <xf numFmtId="0" fontId="0" fillId="6" borderId="3" xfId="0" applyFill="1" applyBorder="1" applyAlignment="1">
      <alignment horizontal="right"/>
    </xf>
    <xf numFmtId="164" fontId="12" fillId="0" borderId="5" xfId="5" applyNumberFormat="1" applyFont="1" applyBorder="1" applyAlignment="1">
      <alignment horizontal="right"/>
    </xf>
    <xf numFmtId="164" fontId="12" fillId="0" borderId="0" xfId="5" applyNumberFormat="1" applyFont="1" applyBorder="1" applyAlignment="1">
      <alignment horizontal="right"/>
    </xf>
    <xf numFmtId="164" fontId="12" fillId="0" borderId="1" xfId="5" applyNumberFormat="1" applyFont="1" applyBorder="1" applyAlignment="1">
      <alignment horizontal="right"/>
    </xf>
    <xf numFmtId="164" fontId="12" fillId="0" borderId="8" xfId="5" applyNumberFormat="1" applyFont="1" applyBorder="1" applyAlignment="1">
      <alignment horizontal="right"/>
    </xf>
    <xf numFmtId="164" fontId="12" fillId="0" borderId="3" xfId="5" applyNumberFormat="1" applyFont="1" applyBorder="1" applyAlignment="1">
      <alignment horizontal="right"/>
    </xf>
    <xf numFmtId="164" fontId="12" fillId="0" borderId="9" xfId="5" applyNumberFormat="1" applyFont="1" applyBorder="1" applyAlignment="1">
      <alignment horizontal="right"/>
    </xf>
    <xf numFmtId="164" fontId="12" fillId="3" borderId="5" xfId="5" applyNumberFormat="1" applyFont="1" applyFill="1" applyBorder="1" applyAlignment="1">
      <alignment horizontal="right"/>
    </xf>
    <xf numFmtId="164" fontId="12" fillId="3" borderId="0" xfId="5" applyNumberFormat="1" applyFont="1" applyFill="1" applyBorder="1" applyAlignment="1">
      <alignment horizontal="right"/>
    </xf>
    <xf numFmtId="164" fontId="12" fillId="3" borderId="1" xfId="5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164" fontId="1" fillId="6" borderId="0" xfId="0" applyNumberFormat="1" applyFont="1" applyFill="1"/>
    <xf numFmtId="0" fontId="1" fillId="0" borderId="0" xfId="4" applyAlignment="1">
      <alignment horizontal="right"/>
    </xf>
    <xf numFmtId="164" fontId="1" fillId="6" borderId="3" xfId="0" applyNumberFormat="1" applyFont="1" applyFill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0" fillId="0" borderId="0" xfId="0" applyFont="1"/>
    <xf numFmtId="0" fontId="24" fillId="0" borderId="0" xfId="0" applyFont="1"/>
    <xf numFmtId="0" fontId="42" fillId="0" borderId="0" xfId="8"/>
    <xf numFmtId="0" fontId="31" fillId="0" borderId="0" xfId="8" applyFont="1"/>
    <xf numFmtId="0" fontId="32" fillId="0" borderId="0" xfId="8" applyFont="1" applyAlignment="1">
      <alignment horizontal="left" vertical="center" wrapText="1"/>
    </xf>
    <xf numFmtId="0" fontId="32" fillId="0" borderId="0" xfId="8" applyFont="1" applyAlignment="1">
      <alignment vertical="center"/>
    </xf>
    <xf numFmtId="0" fontId="34" fillId="0" borderId="0" xfId="8" applyFont="1"/>
    <xf numFmtId="0" fontId="42" fillId="0" borderId="4" xfId="8" applyBorder="1"/>
    <xf numFmtId="0" fontId="42" fillId="0" borderId="4" xfId="8" applyBorder="1" applyAlignment="1">
      <alignment horizontal="center"/>
    </xf>
    <xf numFmtId="0" fontId="42" fillId="0" borderId="10" xfId="8" applyBorder="1"/>
    <xf numFmtId="164" fontId="42" fillId="0" borderId="11" xfId="8" applyNumberFormat="1" applyBorder="1"/>
    <xf numFmtId="164" fontId="42" fillId="0" borderId="0" xfId="8" applyNumberFormat="1"/>
    <xf numFmtId="0" fontId="35" fillId="0" borderId="0" xfId="8" applyFont="1"/>
    <xf numFmtId="0" fontId="36" fillId="0" borderId="0" xfId="8" applyFont="1"/>
    <xf numFmtId="0" fontId="37" fillId="0" borderId="0" xfId="8" applyFont="1"/>
    <xf numFmtId="0" fontId="42" fillId="4" borderId="0" xfId="8" applyFill="1"/>
    <xf numFmtId="0" fontId="42" fillId="0" borderId="0" xfId="8" applyAlignment="1">
      <alignment horizontal="left"/>
    </xf>
    <xf numFmtId="164" fontId="42" fillId="5" borderId="9" xfId="8" applyNumberFormat="1" applyFill="1" applyBorder="1" applyAlignment="1">
      <alignment horizontal="center"/>
    </xf>
    <xf numFmtId="0" fontId="42" fillId="4" borderId="0" xfId="8" applyFill="1" applyAlignment="1">
      <alignment horizontal="left"/>
    </xf>
    <xf numFmtId="0" fontId="32" fillId="0" borderId="0" xfId="8" applyFont="1"/>
    <xf numFmtId="164" fontId="42" fillId="4" borderId="0" xfId="8" applyNumberFormat="1" applyFill="1"/>
    <xf numFmtId="0" fontId="30" fillId="0" borderId="0" xfId="8" applyFont="1"/>
    <xf numFmtId="0" fontId="32" fillId="0" borderId="0" xfId="8" applyFont="1" applyAlignment="1">
      <alignment horizontal="left" vertical="center"/>
    </xf>
    <xf numFmtId="164" fontId="42" fillId="0" borderId="13" xfId="8" applyNumberFormat="1" applyBorder="1" applyAlignment="1">
      <alignment horizontal="center"/>
    </xf>
    <xf numFmtId="0" fontId="39" fillId="0" borderId="0" xfId="8" applyFont="1"/>
    <xf numFmtId="0" fontId="43" fillId="0" borderId="0" xfId="8" applyFont="1"/>
    <xf numFmtId="0" fontId="41" fillId="0" borderId="0" xfId="8" applyFont="1" applyAlignment="1">
      <alignment vertical="center"/>
    </xf>
    <xf numFmtId="0" fontId="38" fillId="7" borderId="0" xfId="0" applyFont="1" applyFill="1" applyAlignment="1">
      <alignment horizontal="center" vertical="center" wrapText="1"/>
    </xf>
    <xf numFmtId="0" fontId="44" fillId="7" borderId="0" xfId="0" applyFont="1" applyFill="1" applyAlignment="1">
      <alignment horizontal="left" vertical="center" wrapText="1"/>
    </xf>
    <xf numFmtId="0" fontId="20" fillId="0" borderId="9" xfId="0" applyFont="1" applyBorder="1" applyAlignment="1">
      <alignment vertical="center"/>
    </xf>
    <xf numFmtId="164" fontId="42" fillId="0" borderId="10" xfId="8" applyNumberFormat="1" applyBorder="1" applyAlignment="1">
      <alignment horizontal="center"/>
    </xf>
    <xf numFmtId="164" fontId="42" fillId="0" borderId="4" xfId="8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164" fontId="0" fillId="3" borderId="6" xfId="0" applyNumberFormat="1" applyFill="1" applyBorder="1" applyAlignment="1">
      <alignment horizontal="right"/>
    </xf>
    <xf numFmtId="164" fontId="0" fillId="3" borderId="2" xfId="0" applyNumberFormat="1" applyFill="1" applyBorder="1" applyAlignment="1">
      <alignment horizontal="right"/>
    </xf>
    <xf numFmtId="164" fontId="0" fillId="3" borderId="7" xfId="0" applyNumberFormat="1" applyFill="1" applyBorder="1" applyAlignment="1">
      <alignment horizontal="right"/>
    </xf>
    <xf numFmtId="0" fontId="2" fillId="0" borderId="2" xfId="4" applyFont="1" applyBorder="1" applyAlignment="1">
      <alignment horizontal="center" vertical="center"/>
    </xf>
    <xf numFmtId="0" fontId="0" fillId="0" borderId="0" xfId="4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16" fillId="8" borderId="4" xfId="0" applyFont="1" applyFill="1" applyBorder="1" applyAlignment="1">
      <alignment horizontal="center"/>
    </xf>
    <xf numFmtId="0" fontId="0" fillId="8" borderId="5" xfId="0" applyFill="1" applyBorder="1"/>
    <xf numFmtId="0" fontId="0" fillId="8" borderId="8" xfId="0" applyFill="1" applyBorder="1"/>
    <xf numFmtId="0" fontId="0" fillId="8" borderId="12" xfId="0" applyFill="1" applyBorder="1"/>
    <xf numFmtId="0" fontId="0" fillId="8" borderId="13" xfId="0" applyFill="1" applyBorder="1"/>
    <xf numFmtId="0" fontId="42" fillId="8" borderId="10" xfId="8" applyFill="1" applyBorder="1"/>
    <xf numFmtId="0" fontId="42" fillId="8" borderId="15" xfId="8" applyFill="1" applyBorder="1"/>
    <xf numFmtId="0" fontId="42" fillId="8" borderId="11" xfId="8" applyFill="1" applyBorder="1"/>
    <xf numFmtId="0" fontId="42" fillId="8" borderId="11" xfId="8" applyFill="1" applyBorder="1" applyAlignment="1">
      <alignment wrapText="1"/>
    </xf>
    <xf numFmtId="0" fontId="25" fillId="8" borderId="4" xfId="0" applyFont="1" applyFill="1" applyBorder="1" applyAlignment="1">
      <alignment horizontal="center"/>
    </xf>
    <xf numFmtId="0" fontId="42" fillId="8" borderId="4" xfId="8" applyFill="1" applyBorder="1"/>
    <xf numFmtId="164" fontId="42" fillId="0" borderId="9" xfId="8" applyNumberForma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8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8" borderId="1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8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4" applyFont="1" applyAlignment="1">
      <alignment horizontal="left" wrapText="1"/>
    </xf>
    <xf numFmtId="0" fontId="2" fillId="0" borderId="2" xfId="4" applyFont="1" applyBorder="1" applyAlignment="1">
      <alignment horizontal="center" vertical="center"/>
    </xf>
    <xf numFmtId="0" fontId="0" fillId="0" borderId="0" xfId="4" applyFont="1" applyAlignment="1">
      <alignment horizontal="center" vertical="center"/>
    </xf>
    <xf numFmtId="0" fontId="0" fillId="0" borderId="2" xfId="4" applyFont="1" applyBorder="1" applyAlignment="1">
      <alignment horizontal="left"/>
    </xf>
    <xf numFmtId="0" fontId="2" fillId="8" borderId="3" xfId="4" applyFont="1" applyFill="1" applyBorder="1" applyAlignment="1">
      <alignment horizontal="center" vertical="center"/>
    </xf>
    <xf numFmtId="0" fontId="2" fillId="8" borderId="12" xfId="4" applyFont="1" applyFill="1" applyBorder="1" applyAlignment="1">
      <alignment horizontal="center" vertical="center"/>
    </xf>
    <xf numFmtId="0" fontId="2" fillId="0" borderId="12" xfId="4" applyFont="1" applyBorder="1" applyAlignment="1">
      <alignment horizontal="center"/>
    </xf>
    <xf numFmtId="0" fontId="2" fillId="0" borderId="0" xfId="4" applyFont="1" applyAlignment="1">
      <alignment horizontal="center" wrapText="1"/>
    </xf>
    <xf numFmtId="0" fontId="2" fillId="0" borderId="3" xfId="4" applyFont="1" applyBorder="1" applyAlignment="1">
      <alignment horizontal="center" wrapText="1"/>
    </xf>
    <xf numFmtId="0" fontId="2" fillId="0" borderId="2" xfId="4" applyFont="1" applyBorder="1" applyAlignment="1">
      <alignment horizontal="center"/>
    </xf>
    <xf numFmtId="0" fontId="2" fillId="0" borderId="0" xfId="4" applyFont="1" applyAlignment="1">
      <alignment horizontal="center"/>
    </xf>
    <xf numFmtId="0" fontId="0" fillId="0" borderId="0" xfId="4" applyFont="1" applyAlignment="1">
      <alignment horizontal="left"/>
    </xf>
    <xf numFmtId="0" fontId="0" fillId="0" borderId="2" xfId="4" applyFont="1" applyBorder="1"/>
    <xf numFmtId="0" fontId="10" fillId="0" borderId="0" xfId="0" applyFont="1" applyAlignment="1">
      <alignment horizontal="center" wrapText="1"/>
    </xf>
    <xf numFmtId="0" fontId="0" fillId="0" borderId="2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8" borderId="0" xfId="4" applyFont="1" applyFill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4" applyFont="1" applyAlignment="1">
      <alignment horizontal="left"/>
    </xf>
    <xf numFmtId="0" fontId="2" fillId="0" borderId="3" xfId="4" applyFont="1" applyBorder="1" applyAlignment="1">
      <alignment horizontal="left"/>
    </xf>
    <xf numFmtId="0" fontId="2" fillId="8" borderId="3" xfId="4" applyFont="1" applyFill="1" applyBorder="1" applyAlignment="1">
      <alignment horizontal="center"/>
    </xf>
    <xf numFmtId="0" fontId="2" fillId="8" borderId="12" xfId="4" applyFont="1" applyFill="1" applyBorder="1" applyAlignment="1">
      <alignment horizontal="center"/>
    </xf>
    <xf numFmtId="0" fontId="30" fillId="0" borderId="0" xfId="8" applyFont="1" applyAlignment="1">
      <alignment horizontal="left" wrapText="1"/>
    </xf>
    <xf numFmtId="0" fontId="33" fillId="0" borderId="0" xfId="8" applyFont="1" applyAlignment="1">
      <alignment horizontal="left" vertical="center"/>
    </xf>
    <xf numFmtId="0" fontId="41" fillId="0" borderId="0" xfId="8" applyFont="1" applyAlignment="1">
      <alignment horizontal="left" wrapText="1"/>
    </xf>
    <xf numFmtId="0" fontId="36" fillId="0" borderId="0" xfId="8" applyFont="1" applyAlignment="1">
      <alignment horizontal="left" wrapText="1"/>
    </xf>
    <xf numFmtId="0" fontId="32" fillId="0" borderId="0" xfId="8" applyFont="1" applyAlignment="1">
      <alignment horizontal="left" wrapText="1"/>
    </xf>
    <xf numFmtId="0" fontId="38" fillId="0" borderId="0" xfId="0" applyFont="1" applyAlignment="1">
      <alignment horizontal="left" wrapText="1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Fill="1"/>
    <xf numFmtId="0" fontId="4" fillId="0" borderId="0" xfId="0" applyFont="1" applyFill="1"/>
    <xf numFmtId="0" fontId="0" fillId="0" borderId="12" xfId="0" applyBorder="1" applyAlignment="1">
      <alignment horizontal="right"/>
    </xf>
    <xf numFmtId="0" fontId="0" fillId="9" borderId="12" xfId="0" applyFill="1" applyBorder="1" applyAlignment="1">
      <alignment horizontal="right"/>
    </xf>
    <xf numFmtId="0" fontId="0" fillId="9" borderId="13" xfId="0" applyFill="1" applyBorder="1" applyAlignment="1">
      <alignment horizontal="right"/>
    </xf>
    <xf numFmtId="0" fontId="0" fillId="0" borderId="12" xfId="0" applyBorder="1" applyAlignment="1">
      <alignment horizontal="right" vertical="center"/>
    </xf>
    <xf numFmtId="0" fontId="1" fillId="0" borderId="0" xfId="4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4" applyFont="1" applyAlignment="1">
      <alignment horizontal="right" vertical="center"/>
    </xf>
    <xf numFmtId="0" fontId="1" fillId="2" borderId="0" xfId="4" applyFont="1" applyFill="1" applyAlignment="1">
      <alignment horizontal="right" vertical="center"/>
    </xf>
    <xf numFmtId="164" fontId="1" fillId="2" borderId="0" xfId="4" applyNumberFormat="1" applyFont="1" applyFill="1" applyAlignment="1">
      <alignment horizontal="right" vertical="center"/>
    </xf>
    <xf numFmtId="0" fontId="1" fillId="2" borderId="0" xfId="4" applyFont="1" applyFill="1" applyAlignment="1">
      <alignment vertical="center"/>
    </xf>
    <xf numFmtId="164" fontId="1" fillId="2" borderId="0" xfId="4" applyNumberFormat="1" applyFont="1" applyFill="1" applyAlignment="1">
      <alignment vertical="center"/>
    </xf>
    <xf numFmtId="0" fontId="1" fillId="0" borderId="0" xfId="4" applyFont="1" applyAlignment="1">
      <alignment horizontal="right"/>
    </xf>
    <xf numFmtId="164" fontId="1" fillId="0" borderId="0" xfId="4" applyNumberFormat="1" applyFont="1" applyAlignment="1">
      <alignment horizontal="right" vertical="center"/>
    </xf>
    <xf numFmtId="0" fontId="1" fillId="0" borderId="0" xfId="4" applyFont="1"/>
    <xf numFmtId="164" fontId="1" fillId="0" borderId="0" xfId="4" applyNumberFormat="1" applyFont="1" applyAlignment="1">
      <alignment vertical="center"/>
    </xf>
    <xf numFmtId="0" fontId="1" fillId="2" borderId="0" xfId="4" applyFont="1" applyFill="1" applyAlignment="1">
      <alignment horizontal="right"/>
    </xf>
    <xf numFmtId="0" fontId="1" fillId="2" borderId="0" xfId="4" applyFont="1" applyFill="1"/>
    <xf numFmtId="0" fontId="1" fillId="2" borderId="3" xfId="4" applyFont="1" applyFill="1" applyBorder="1" applyAlignment="1">
      <alignment horizontal="right"/>
    </xf>
    <xf numFmtId="164" fontId="1" fillId="2" borderId="3" xfId="4" applyNumberFormat="1" applyFont="1" applyFill="1" applyBorder="1" applyAlignment="1">
      <alignment horizontal="right" vertical="center"/>
    </xf>
    <xf numFmtId="0" fontId="1" fillId="2" borderId="3" xfId="4" applyFont="1" applyFill="1" applyBorder="1"/>
    <xf numFmtId="164" fontId="1" fillId="2" borderId="3" xfId="4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45" fillId="0" borderId="0" xfId="0" applyFont="1" applyFill="1"/>
    <xf numFmtId="0" fontId="2" fillId="0" borderId="3" xfId="0" applyFont="1" applyBorder="1" applyAlignment="1">
      <alignment horizontal="left" vertical="center" wrapText="1"/>
    </xf>
    <xf numFmtId="0" fontId="1" fillId="0" borderId="0" xfId="4" applyBorder="1" applyAlignment="1">
      <alignment horizontal="left"/>
    </xf>
    <xf numFmtId="0" fontId="1" fillId="0" borderId="2" xfId="4" applyBorder="1" applyAlignment="1">
      <alignment horizontal="center"/>
    </xf>
    <xf numFmtId="0" fontId="0" fillId="0" borderId="0" xfId="0" applyAlignment="1">
      <alignment horizontal="right" vertical="center"/>
    </xf>
    <xf numFmtId="0" fontId="1" fillId="0" borderId="2" xfId="4" applyBorder="1" applyAlignment="1">
      <alignment horizontal="right"/>
    </xf>
    <xf numFmtId="164" fontId="1" fillId="0" borderId="0" xfId="4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0" fontId="46" fillId="0" borderId="0" xfId="8" applyFont="1"/>
    <xf numFmtId="0" fontId="42" fillId="8" borderId="10" xfId="8" applyFill="1" applyBorder="1" applyAlignment="1">
      <alignment wrapText="1"/>
    </xf>
    <xf numFmtId="0" fontId="42" fillId="8" borderId="15" xfId="8" applyFill="1" applyBorder="1" applyAlignment="1">
      <alignment wrapText="1"/>
    </xf>
    <xf numFmtId="0" fontId="30" fillId="0" borderId="0" xfId="8" applyFont="1" applyAlignment="1">
      <alignment wrapText="1"/>
    </xf>
    <xf numFmtId="0" fontId="30" fillId="0" borderId="0" xfId="8" applyFont="1" applyAlignment="1"/>
    <xf numFmtId="0" fontId="30" fillId="0" borderId="0" xfId="8" applyFont="1" applyAlignment="1">
      <alignment horizontal="left" vertical="center" wrapText="1"/>
    </xf>
    <xf numFmtId="0" fontId="42" fillId="8" borderId="4" xfId="8" applyFill="1" applyBorder="1" applyAlignment="1">
      <alignment wrapText="1"/>
    </xf>
    <xf numFmtId="0" fontId="36" fillId="0" borderId="0" xfId="8" applyFont="1" applyAlignment="1">
      <alignment wrapText="1"/>
    </xf>
    <xf numFmtId="0" fontId="32" fillId="0" borderId="0" xfId="8" applyFont="1" applyAlignment="1">
      <alignment wrapText="1"/>
    </xf>
    <xf numFmtId="0" fontId="25" fillId="8" borderId="10" xfId="0" applyFont="1" applyFill="1" applyBorder="1" applyAlignment="1">
      <alignment horizontal="center"/>
    </xf>
    <xf numFmtId="0" fontId="38" fillId="7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Font="1"/>
    <xf numFmtId="0" fontId="0" fillId="0" borderId="0" xfId="0" applyFont="1" applyFill="1"/>
    <xf numFmtId="0" fontId="39" fillId="0" borderId="0" xfId="8" applyFont="1" applyAlignment="1">
      <alignment horizontal="left" vertical="center" wrapText="1"/>
    </xf>
    <xf numFmtId="0" fontId="42" fillId="0" borderId="0" xfId="8" applyFill="1"/>
    <xf numFmtId="164" fontId="42" fillId="0" borderId="0" xfId="8" applyNumberFormat="1" applyFill="1"/>
    <xf numFmtId="0" fontId="38" fillId="8" borderId="4" xfId="8" applyFont="1" applyFill="1" applyBorder="1"/>
    <xf numFmtId="0" fontId="38" fillId="8" borderId="4" xfId="8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0" fontId="1" fillId="0" borderId="0" xfId="0" applyFont="1" applyFill="1"/>
    <xf numFmtId="0" fontId="2" fillId="8" borderId="4" xfId="0" applyFont="1" applyFill="1" applyBorder="1" applyAlignment="1">
      <alignment horizontal="right" vertical="center"/>
    </xf>
    <xf numFmtId="1" fontId="2" fillId="8" borderId="4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6" fillId="9" borderId="4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8" borderId="4" xfId="0" applyFont="1" applyFill="1" applyBorder="1" applyAlignment="1">
      <alignment horizontal="center" vertical="center"/>
    </xf>
    <xf numFmtId="0" fontId="3" fillId="9" borderId="4" xfId="0" applyFont="1" applyFill="1" applyBorder="1"/>
    <xf numFmtId="0" fontId="15" fillId="0" borderId="4" xfId="0" applyFon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2" borderId="4" xfId="0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0" fontId="15" fillId="0" borderId="4" xfId="0" applyFont="1" applyBorder="1" applyAlignment="1">
      <alignment horizontal="right" vertical="center"/>
    </xf>
    <xf numFmtId="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1" fontId="0" fillId="2" borderId="4" xfId="0" applyNumberFormat="1" applyFill="1" applyBorder="1" applyAlignment="1">
      <alignment horizontal="right" vertical="center"/>
    </xf>
  </cellXfs>
  <cellStyles count="9">
    <cellStyle name="Normal" xfId="0" builtinId="0"/>
    <cellStyle name="Normal 2" xfId="1"/>
    <cellStyle name="Normal 2 2" xfId="2"/>
    <cellStyle name="Normal 2 2 2" xfId="6"/>
    <cellStyle name="Normal 3" xfId="3"/>
    <cellStyle name="Normal 3 2" xfId="7"/>
    <cellStyle name="Normal 4" xfId="8"/>
    <cellStyle name="Normal_Sheet1" xfId="4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8080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435C90"/>
      <rgbColor rgb="00677AA5"/>
      <rgbColor rgb="006993CD"/>
      <rgbColor rgb="00A993C0"/>
      <rgbColor rgb="00005E9D"/>
      <rgbColor rgb="000097D6"/>
      <rgbColor rgb="0041BEE8"/>
      <rgbColor rgb="00B2DDF2"/>
      <rgbColor rgb="00BAC9E7"/>
      <rgbColor rgb="00FFFFFF"/>
      <rgbColor rgb="00FFFFFF"/>
      <rgbColor rgb="00FFFFFF"/>
      <rgbColor rgb="00FFFFFF"/>
      <rgbColor rgb="00FFFFFF"/>
      <rgbColor rgb="00FFFFFF"/>
      <rgbColor rgb="00FFFF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3DFE6"/>
      <color rgb="FFE2F3F5"/>
      <color rgb="FFFEECDF"/>
      <color rgb="FFAEDFE6"/>
      <color rgb="FFFCCAAD"/>
      <color rgb="FF00ABBD"/>
      <color rgb="FFF15A22"/>
      <color rgb="FFFF9900"/>
      <color rgb="FFFF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0864699777084"/>
          <c:y val="5.0732719190223E-2"/>
          <c:w val="0.81971882999206314"/>
          <c:h val="0.7367738130559218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'2gr'!$B$5</c:f>
              <c:strCache>
                <c:ptCount val="1"/>
                <c:pt idx="0">
                  <c:v>14 година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cat>
            <c:multiLvlStrRef>
              <c:f>'2gr'!$C$2:$F$4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'2gr'!$C$5:$F$5</c:f>
              <c:numCache>
                <c:formatCode>0</c:formatCode>
                <c:ptCount val="4"/>
                <c:pt idx="0">
                  <c:v>17</c:v>
                </c:pt>
                <c:pt idx="1">
                  <c:v>15</c:v>
                </c:pt>
                <c:pt idx="2" formatCode="General">
                  <c:v>29</c:v>
                </c:pt>
                <c:pt idx="3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E5-4717-B51E-A32A5EBBAE85}"/>
            </c:ext>
          </c:extLst>
        </c:ser>
        <c:ser>
          <c:idx val="1"/>
          <c:order val="1"/>
          <c:tx>
            <c:strRef>
              <c:f>'2gr'!$B$6</c:f>
              <c:strCache>
                <c:ptCount val="1"/>
                <c:pt idx="0">
                  <c:v>15 година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cat>
            <c:multiLvlStrRef>
              <c:f>'2gr'!$C$2:$F$4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'2gr'!$C$6:$F$6</c:f>
              <c:numCache>
                <c:formatCode>0</c:formatCode>
                <c:ptCount val="4"/>
                <c:pt idx="0" formatCode="General">
                  <c:v>22</c:v>
                </c:pt>
                <c:pt idx="1">
                  <c:v>23</c:v>
                </c:pt>
                <c:pt idx="2" formatCode="General">
                  <c:v>20</c:v>
                </c:pt>
                <c:pt idx="3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E5-4717-B51E-A32A5EBBAE85}"/>
            </c:ext>
          </c:extLst>
        </c:ser>
        <c:ser>
          <c:idx val="2"/>
          <c:order val="2"/>
          <c:tx>
            <c:strRef>
              <c:f>'2gr'!$B$7</c:f>
              <c:strCache>
                <c:ptCount val="1"/>
                <c:pt idx="0">
                  <c:v>16 година</c:v>
                </c:pt>
              </c:strCache>
            </c:strRef>
          </c:tx>
          <c:spPr>
            <a:solidFill>
              <a:srgbClr val="FCCAAD"/>
            </a:solidFill>
            <a:ln>
              <a:noFill/>
            </a:ln>
            <a:effectLst/>
          </c:spPr>
          <c:invertIfNegative val="0"/>
          <c:cat>
            <c:multiLvlStrRef>
              <c:f>'2gr'!$C$2:$F$4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'2gr'!$C$7:$F$7</c:f>
              <c:numCache>
                <c:formatCode>0</c:formatCode>
                <c:ptCount val="4"/>
                <c:pt idx="0" formatCode="General">
                  <c:v>31</c:v>
                </c:pt>
                <c:pt idx="1">
                  <c:v>29</c:v>
                </c:pt>
                <c:pt idx="2" formatCode="General">
                  <c:v>27</c:v>
                </c:pt>
                <c:pt idx="3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E5-4717-B51E-A32A5EBBAE85}"/>
            </c:ext>
          </c:extLst>
        </c:ser>
        <c:ser>
          <c:idx val="3"/>
          <c:order val="3"/>
          <c:tx>
            <c:strRef>
              <c:f>'2gr'!$B$8</c:f>
              <c:strCache>
                <c:ptCount val="1"/>
                <c:pt idx="0">
                  <c:v>17 година</c:v>
                </c:pt>
              </c:strCache>
            </c:strRef>
          </c:tx>
          <c:spPr>
            <a:solidFill>
              <a:srgbClr val="AEDFE6"/>
            </a:solidFill>
            <a:ln>
              <a:noFill/>
            </a:ln>
            <a:effectLst/>
          </c:spPr>
          <c:invertIfNegative val="0"/>
          <c:cat>
            <c:multiLvlStrRef>
              <c:f>'2gr'!$C$2:$F$4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Дечаци </c:v>
                  </c:pt>
                  <c:pt idx="2">
                    <c:v>Девојчице</c:v>
                  </c:pt>
                </c:lvl>
              </c:multiLvlStrCache>
            </c:multiLvlStrRef>
          </c:cat>
          <c:val>
            <c:numRef>
              <c:f>'2gr'!$C$8:$F$8</c:f>
              <c:numCache>
                <c:formatCode>0</c:formatCode>
                <c:ptCount val="4"/>
                <c:pt idx="0" formatCode="General">
                  <c:v>30</c:v>
                </c:pt>
                <c:pt idx="1">
                  <c:v>33</c:v>
                </c:pt>
                <c:pt idx="2" formatCode="General">
                  <c:v>25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E5-4717-B51E-A32A5EBBA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4610304"/>
        <c:axId val="134616192"/>
      </c:barChart>
      <c:catAx>
        <c:axId val="134610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16192"/>
        <c:crosses val="autoZero"/>
        <c:auto val="1"/>
        <c:lblAlgn val="ctr"/>
        <c:lblOffset val="100"/>
        <c:noMultiLvlLbl val="0"/>
      </c:catAx>
      <c:valAx>
        <c:axId val="13461619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1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'10gr'!$K$4</c:f>
              <c:strCache>
                <c:ptCount val="1"/>
                <c:pt idx="0">
                  <c:v>Prison</c:v>
                </c:pt>
              </c:strCache>
            </c:strRef>
          </c:tx>
          <c:spPr>
            <a:solidFill>
              <a:srgbClr val="F15A22"/>
            </a:solidFill>
          </c:spPr>
          <c:invertIfNegative val="0"/>
          <c:cat>
            <c:multiLvlStrRef>
              <c:f>'10gr'!$L$2:$O$3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'10gr'!$L$4:$O$4</c:f>
              <c:numCache>
                <c:formatCode>0</c:formatCode>
                <c:ptCount val="4"/>
                <c:pt idx="0">
                  <c:v>26.40832436311446</c:v>
                </c:pt>
                <c:pt idx="1">
                  <c:v>34</c:v>
                </c:pt>
                <c:pt idx="2">
                  <c:v>17.112299465240639</c:v>
                </c:pt>
                <c:pt idx="3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B8-4015-9C5E-315C6A4B9FD0}"/>
            </c:ext>
          </c:extLst>
        </c:ser>
        <c:ser>
          <c:idx val="1"/>
          <c:order val="1"/>
          <c:tx>
            <c:strRef>
              <c:f>'10gr'!$K$5</c:f>
              <c:strCache>
                <c:ptCount val="1"/>
                <c:pt idx="0">
                  <c:v>Conditional sentence - prison</c:v>
                </c:pt>
              </c:strCache>
            </c:strRef>
          </c:tx>
          <c:spPr>
            <a:solidFill>
              <a:srgbClr val="00ABBD"/>
            </a:solidFill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71-409F-BFB2-5C629940E703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71-409F-BFB2-5C629940E703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71-409F-BFB2-5C629940E703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471-409F-BFB2-5C629940E7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'10gr'!$L$2:$O$3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'10gr'!$L$5:$O$5</c:f>
              <c:numCache>
                <c:formatCode>0</c:formatCode>
                <c:ptCount val="4"/>
                <c:pt idx="0">
                  <c:v>66.702547542160033</c:v>
                </c:pt>
                <c:pt idx="1">
                  <c:v>55</c:v>
                </c:pt>
                <c:pt idx="2">
                  <c:v>74.331550802139034</c:v>
                </c:pt>
                <c:pt idx="3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B8-4015-9C5E-315C6A4B9FD0}"/>
            </c:ext>
          </c:extLst>
        </c:ser>
        <c:ser>
          <c:idx val="2"/>
          <c:order val="2"/>
          <c:tx>
            <c:strRef>
              <c:f>'10gr'!$K$6</c:f>
              <c:strCache>
                <c:ptCount val="1"/>
                <c:pt idx="0">
                  <c:v>Other sanctions</c:v>
                </c:pt>
              </c:strCache>
            </c:strRef>
          </c:tx>
          <c:spPr>
            <a:solidFill>
              <a:srgbClr val="FCCAAD"/>
            </a:solidFill>
          </c:spPr>
          <c:invertIfNegative val="0"/>
          <c:cat>
            <c:multiLvlStrRef>
              <c:f>'10gr'!$L$2:$O$3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'10gr'!$L$6:$O$6</c:f>
              <c:numCache>
                <c:formatCode>0</c:formatCode>
                <c:ptCount val="4"/>
                <c:pt idx="0">
                  <c:v>6.8891280947255105</c:v>
                </c:pt>
                <c:pt idx="1">
                  <c:v>11</c:v>
                </c:pt>
                <c:pt idx="2">
                  <c:v>8.5561497326203195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B8-4015-9C5E-315C6A4B9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5805952"/>
        <c:axId val="135815936"/>
      </c:barChart>
      <c:catAx>
        <c:axId val="135805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5815936"/>
        <c:crosses val="autoZero"/>
        <c:auto val="1"/>
        <c:lblAlgn val="ctr"/>
        <c:lblOffset val="100"/>
        <c:noMultiLvlLbl val="0"/>
      </c:catAx>
      <c:valAx>
        <c:axId val="1358159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5805952"/>
        <c:crosses val="autoZero"/>
        <c:crossBetween val="between"/>
        <c:majorUnit val="0.1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31129544380818"/>
          <c:y val="5.2194543297746143E-2"/>
          <c:w val="0.68321706036745411"/>
          <c:h val="0.738402773645631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'11gr'!$K$8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00ABBD"/>
            </a:solidFill>
          </c:spPr>
          <c:invertIfNegative val="0"/>
          <c:cat>
            <c:strRef>
              <c:f>'11gr'!$J$9:$J$16</c:f>
              <c:strCache>
                <c:ptCount val="8"/>
                <c:pt idx="0">
                  <c:v>Партнер једног од родитеља</c:v>
                </c:pt>
                <c:pt idx="1">
                  <c:v>Брат/сестра</c:v>
                </c:pt>
                <c:pt idx="2">
                  <c:v>Други члан породице или крвни сродник</c:v>
                </c:pt>
                <c:pt idx="3">
                  <c:v>Неко други</c:v>
                </c:pt>
                <c:pt idx="4">
                  <c:v>Син/ћерка</c:v>
                </c:pt>
                <c:pt idx="5">
                  <c:v>Бивши брачни/ванбрачни партнер</c:v>
                </c:pt>
                <c:pt idx="6">
                  <c:v>Родитељ</c:v>
                </c:pt>
                <c:pt idx="7">
                  <c:v>Брачни/ванбрачни партнер</c:v>
                </c:pt>
              </c:strCache>
            </c:strRef>
          </c:cat>
          <c:val>
            <c:numRef>
              <c:f>'11gr'!$K$9:$K$16</c:f>
              <c:numCache>
                <c:formatCode>General</c:formatCode>
                <c:ptCount val="8"/>
                <c:pt idx="0">
                  <c:v>658</c:v>
                </c:pt>
                <c:pt idx="1">
                  <c:v>1240</c:v>
                </c:pt>
                <c:pt idx="2">
                  <c:v>1239</c:v>
                </c:pt>
                <c:pt idx="3">
                  <c:v>678</c:v>
                </c:pt>
                <c:pt idx="4">
                  <c:v>2575</c:v>
                </c:pt>
                <c:pt idx="5">
                  <c:v>4192</c:v>
                </c:pt>
                <c:pt idx="6">
                  <c:v>5883</c:v>
                </c:pt>
                <c:pt idx="7">
                  <c:v>11312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9E-4126-9206-1C2117A1AC42}"/>
            </c:ext>
          </c:extLst>
        </c:ser>
        <c:ser>
          <c:idx val="1"/>
          <c:order val="1"/>
          <c:tx>
            <c:strRef>
              <c:f>'11gr'!$L$8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F15A22"/>
            </a:solidFill>
          </c:spPr>
          <c:invertIfNegative val="0"/>
          <c:cat>
            <c:strRef>
              <c:f>'11gr'!$J$9:$J$16</c:f>
              <c:strCache>
                <c:ptCount val="8"/>
                <c:pt idx="0">
                  <c:v>Партнер једног од родитеља</c:v>
                </c:pt>
                <c:pt idx="1">
                  <c:v>Брат/сестра</c:v>
                </c:pt>
                <c:pt idx="2">
                  <c:v>Други члан породице или крвни сродник</c:v>
                </c:pt>
                <c:pt idx="3">
                  <c:v>Неко други</c:v>
                </c:pt>
                <c:pt idx="4">
                  <c:v>Син/ћерка</c:v>
                </c:pt>
                <c:pt idx="5">
                  <c:v>Бивши брачни/ванбрачни партнер</c:v>
                </c:pt>
                <c:pt idx="6">
                  <c:v>Родитељ</c:v>
                </c:pt>
                <c:pt idx="7">
                  <c:v>Брачни/ванбрачни партнер</c:v>
                </c:pt>
              </c:strCache>
            </c:strRef>
          </c:cat>
          <c:val>
            <c:numRef>
              <c:f>'11gr'!$L$9:$L$16</c:f>
              <c:numCache>
                <c:formatCode>General</c:formatCode>
                <c:ptCount val="8"/>
                <c:pt idx="0">
                  <c:v>194</c:v>
                </c:pt>
                <c:pt idx="1">
                  <c:v>607</c:v>
                </c:pt>
                <c:pt idx="2">
                  <c:v>832</c:v>
                </c:pt>
                <c:pt idx="3">
                  <c:v>577</c:v>
                </c:pt>
                <c:pt idx="4">
                  <c:v>1481</c:v>
                </c:pt>
                <c:pt idx="5">
                  <c:v>1576</c:v>
                </c:pt>
                <c:pt idx="6">
                  <c:v>1802</c:v>
                </c:pt>
                <c:pt idx="7">
                  <c:v>4050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9E-4126-9206-1C2117A1A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5"/>
        <c:axId val="135854336"/>
        <c:axId val="135593984"/>
      </c:barChart>
      <c:catAx>
        <c:axId val="135854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5593984"/>
        <c:crosses val="autoZero"/>
        <c:auto val="1"/>
        <c:lblAlgn val="ctr"/>
        <c:lblOffset val="100"/>
        <c:noMultiLvlLbl val="0"/>
      </c:catAx>
      <c:valAx>
        <c:axId val="135593984"/>
        <c:scaling>
          <c:orientation val="minMax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585433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641338582677165"/>
          <c:y val="0.89284709589968869"/>
          <c:w val="0.17484710497392386"/>
          <c:h val="7.154461768133667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26638838819846"/>
          <c:y val="3.2376755112143621E-2"/>
          <c:w val="0.7657015463428517"/>
          <c:h val="0.81417341703856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'11gr'!$K$33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ABBD"/>
            </a:solidFill>
          </c:spPr>
          <c:invertIfNegative val="0"/>
          <c:cat>
            <c:strRef>
              <c:f>'11gr'!$J$34:$J$41</c:f>
              <c:strCache>
                <c:ptCount val="8"/>
                <c:pt idx="0">
                  <c:v>Foster parent/guardian</c:v>
                </c:pt>
                <c:pt idx="1">
                  <c:v>Brother/sister</c:v>
                </c:pt>
                <c:pt idx="2">
                  <c:v>Other family member
or blood relative</c:v>
                </c:pt>
                <c:pt idx="3">
                  <c:v>Someone else</c:v>
                </c:pt>
                <c:pt idx="4">
                  <c:v>Son/daughter</c:v>
                </c:pt>
                <c:pt idx="5">
                  <c:v>Former мarital/cohabiting
partner</c:v>
                </c:pt>
                <c:pt idx="6">
                  <c:v>Parent</c:v>
                </c:pt>
                <c:pt idx="7">
                  <c:v>Marital/cohabiting
partner</c:v>
                </c:pt>
              </c:strCache>
            </c:strRef>
          </c:cat>
          <c:val>
            <c:numRef>
              <c:f>'11gr'!$K$34:$K$41</c:f>
              <c:numCache>
                <c:formatCode>General</c:formatCode>
                <c:ptCount val="8"/>
                <c:pt idx="0">
                  <c:v>658</c:v>
                </c:pt>
                <c:pt idx="1">
                  <c:v>1240</c:v>
                </c:pt>
                <c:pt idx="2">
                  <c:v>1239</c:v>
                </c:pt>
                <c:pt idx="3">
                  <c:v>678</c:v>
                </c:pt>
                <c:pt idx="4">
                  <c:v>2575</c:v>
                </c:pt>
                <c:pt idx="5">
                  <c:v>4192</c:v>
                </c:pt>
                <c:pt idx="6">
                  <c:v>5883</c:v>
                </c:pt>
                <c:pt idx="7">
                  <c:v>11312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B9-485F-8A34-A88D0B58E346}"/>
            </c:ext>
          </c:extLst>
        </c:ser>
        <c:ser>
          <c:idx val="1"/>
          <c:order val="1"/>
          <c:tx>
            <c:strRef>
              <c:f>'11gr'!$L$33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15A22"/>
            </a:solidFill>
          </c:spPr>
          <c:invertIfNegative val="0"/>
          <c:cat>
            <c:strRef>
              <c:f>'11gr'!$J$34:$J$41</c:f>
              <c:strCache>
                <c:ptCount val="8"/>
                <c:pt idx="0">
                  <c:v>Foster parent/guardian</c:v>
                </c:pt>
                <c:pt idx="1">
                  <c:v>Brother/sister</c:v>
                </c:pt>
                <c:pt idx="2">
                  <c:v>Other family member
or blood relative</c:v>
                </c:pt>
                <c:pt idx="3">
                  <c:v>Someone else</c:v>
                </c:pt>
                <c:pt idx="4">
                  <c:v>Son/daughter</c:v>
                </c:pt>
                <c:pt idx="5">
                  <c:v>Former мarital/cohabiting
partner</c:v>
                </c:pt>
                <c:pt idx="6">
                  <c:v>Parent</c:v>
                </c:pt>
                <c:pt idx="7">
                  <c:v>Marital/cohabiting
partner</c:v>
                </c:pt>
              </c:strCache>
            </c:strRef>
          </c:cat>
          <c:val>
            <c:numRef>
              <c:f>'11gr'!$L$34:$L$41</c:f>
              <c:numCache>
                <c:formatCode>General</c:formatCode>
                <c:ptCount val="8"/>
                <c:pt idx="0">
                  <c:v>194</c:v>
                </c:pt>
                <c:pt idx="1">
                  <c:v>607</c:v>
                </c:pt>
                <c:pt idx="2">
                  <c:v>832</c:v>
                </c:pt>
                <c:pt idx="3">
                  <c:v>577</c:v>
                </c:pt>
                <c:pt idx="4">
                  <c:v>1481</c:v>
                </c:pt>
                <c:pt idx="5">
                  <c:v>1576</c:v>
                </c:pt>
                <c:pt idx="6">
                  <c:v>1802</c:v>
                </c:pt>
                <c:pt idx="7">
                  <c:v>4050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B9-485F-8A34-A88D0B58E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23"/>
        <c:axId val="135644672"/>
        <c:axId val="135646208"/>
      </c:barChart>
      <c:catAx>
        <c:axId val="135644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5646208"/>
        <c:crosses val="autoZero"/>
        <c:auto val="1"/>
        <c:lblAlgn val="ctr"/>
        <c:lblOffset val="100"/>
        <c:noMultiLvlLbl val="0"/>
      </c:catAx>
      <c:valAx>
        <c:axId val="1356462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564467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16726079119628118"/>
          <c:y val="0.91424818254464157"/>
          <c:w val="0.18239610410144516"/>
          <c:h val="7.101783478371927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14260717410336E-2"/>
          <c:y val="5.0925925925925923E-2"/>
          <c:w val="0.89074230493915518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'12gr'!$A$8</c:f>
              <c:strCache>
                <c:ptCount val="1"/>
                <c:pt idx="0">
                  <c:v>Девојчице</c:v>
                </c:pt>
              </c:strCache>
            </c:strRef>
          </c:tx>
          <c:spPr>
            <a:ln w="28575" cap="rnd">
              <a:solidFill>
                <a:srgbClr val="F15A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7796610169491553E-2"/>
                  <c:y val="6.45681837478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D4-40D2-B4BF-88076A5F9D08}"/>
                </c:ext>
              </c:extLst>
            </c:dLbl>
            <c:dLbl>
              <c:idx val="1"/>
              <c:layout>
                <c:manualLayout>
                  <c:x val="-2.9055690072639227E-2"/>
                  <c:y val="6.456818374783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D4-40D2-B4BF-88076A5F9D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'12gr'!$B$7:$C$7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'12gr'!$B$8:$C$8</c:f>
              <c:numCache>
                <c:formatCode>General</c:formatCode>
                <c:ptCount val="2"/>
                <c:pt idx="0">
                  <c:v>41.8</c:v>
                </c:pt>
                <c:pt idx="1">
                  <c:v>42.5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D4-40D2-B4BF-88076A5F9D08}"/>
            </c:ext>
          </c:extLst>
        </c:ser>
        <c:ser>
          <c:idx val="1"/>
          <c:order val="1"/>
          <c:tx>
            <c:strRef>
              <c:f>'12gr'!$A$9</c:f>
              <c:strCache>
                <c:ptCount val="1"/>
                <c:pt idx="0">
                  <c:v>Дечаци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969330104923326E-2"/>
                  <c:y val="-5.81113653730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D4-40D2-B4BF-88076A5F9D08}"/>
                </c:ext>
              </c:extLst>
            </c:dLbl>
            <c:dLbl>
              <c:idx val="1"/>
              <c:layout>
                <c:manualLayout>
                  <c:x val="-4.8426150121065374E-2"/>
                  <c:y val="-6.4568183747832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9D4-40D2-B4BF-88076A5F9D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'12gr'!$B$7:$C$7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'12gr'!$B$9:$C$9</c:f>
              <c:numCache>
                <c:formatCode>General</c:formatCode>
                <c:ptCount val="2"/>
                <c:pt idx="0">
                  <c:v>44.4</c:v>
                </c:pt>
                <c:pt idx="1">
                  <c:v>46.3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9D4-40D2-B4BF-88076A5F9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36320"/>
        <c:axId val="135762688"/>
      </c:lineChart>
      <c:catAx>
        <c:axId val="13573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62688"/>
        <c:crosses val="autoZero"/>
        <c:auto val="1"/>
        <c:lblAlgn val="ctr"/>
        <c:lblOffset val="100"/>
        <c:noMultiLvlLbl val="0"/>
      </c:catAx>
      <c:valAx>
        <c:axId val="135762688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3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407720221413002"/>
          <c:y val="0.86913505871227537"/>
          <c:w val="0.45121580141465362"/>
          <c:h val="0.111111859988500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14364517994575E-2"/>
          <c:y val="7.7263581280300378E-2"/>
          <c:w val="0.87703621793038589"/>
          <c:h val="0.7423555316145215"/>
        </c:manualLayout>
      </c:layout>
      <c:lineChart>
        <c:grouping val="standard"/>
        <c:varyColors val="0"/>
        <c:ser>
          <c:idx val="0"/>
          <c:order val="0"/>
          <c:tx>
            <c:strRef>
              <c:f>'12gr'!$A$35</c:f>
              <c:strCache>
                <c:ptCount val="1"/>
                <c:pt idx="0">
                  <c:v>Girls</c:v>
                </c:pt>
              </c:strCache>
            </c:strRef>
          </c:tx>
          <c:spPr>
            <a:ln w="28575" cap="rnd">
              <a:solidFill>
                <a:srgbClr val="F15A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7796610169491553E-2"/>
                  <c:y val="6.45681837478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3C-40A6-980F-0C62B3E38913}"/>
                </c:ext>
              </c:extLst>
            </c:dLbl>
            <c:dLbl>
              <c:idx val="1"/>
              <c:layout>
                <c:manualLayout>
                  <c:x val="-2.9055690072639227E-2"/>
                  <c:y val="6.456818374783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3C-40A6-980F-0C62B3E38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'12gr'!$B$34:$C$34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'12gr'!$B$35:$C$35</c:f>
              <c:numCache>
                <c:formatCode>General</c:formatCode>
                <c:ptCount val="2"/>
                <c:pt idx="0">
                  <c:v>41.8</c:v>
                </c:pt>
                <c:pt idx="1">
                  <c:v>42.5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F3C-40A6-980F-0C62B3E38913}"/>
            </c:ext>
          </c:extLst>
        </c:ser>
        <c:ser>
          <c:idx val="1"/>
          <c:order val="1"/>
          <c:tx>
            <c:strRef>
              <c:f>'12gr'!$A$36</c:f>
              <c:strCache>
                <c:ptCount val="1"/>
                <c:pt idx="0">
                  <c:v>Boys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969330104923326E-2"/>
                  <c:y val="-5.81113653730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3C-40A6-980F-0C62B3E38913}"/>
                </c:ext>
              </c:extLst>
            </c:dLbl>
            <c:dLbl>
              <c:idx val="1"/>
              <c:layout>
                <c:manualLayout>
                  <c:x val="-4.8426150121065374E-2"/>
                  <c:y val="-6.4568183747832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3C-40A6-980F-0C62B3E38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'12gr'!$B$34:$C$34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'12gr'!$B$36:$C$36</c:f>
              <c:numCache>
                <c:formatCode>General</c:formatCode>
                <c:ptCount val="2"/>
                <c:pt idx="0">
                  <c:v>44.4</c:v>
                </c:pt>
                <c:pt idx="1">
                  <c:v>46.3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F3C-40A6-980F-0C62B3E38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26848"/>
        <c:axId val="136128384"/>
      </c:lineChart>
      <c:catAx>
        <c:axId val="1361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128384"/>
        <c:crosses val="autoZero"/>
        <c:auto val="1"/>
        <c:lblAlgn val="ctr"/>
        <c:lblOffset val="100"/>
        <c:noMultiLvlLbl val="0"/>
      </c:catAx>
      <c:valAx>
        <c:axId val="136128384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12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73330028661669"/>
          <c:y val="0.88230377957842465"/>
          <c:w val="0.31653339942676656"/>
          <c:h val="0.11111185998850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756725721784777"/>
          <c:y val="3.1602431275037986E-2"/>
          <c:w val="0.47412419377810333"/>
          <c:h val="0.874095593313993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'15gr'!$B$5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5B-4D2A-9848-05B062038F8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E5B-4D2A-9848-05B062038F87}"/>
              </c:ext>
            </c:extLst>
          </c:dPt>
          <c:dPt>
            <c:idx val="2"/>
            <c:invertIfNegative val="0"/>
            <c:bubble3D val="0"/>
            <c:spPr>
              <a:solidFill>
                <a:srgbClr val="FEECDF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E5B-4D2A-9848-05B062038F87}"/>
              </c:ext>
            </c:extLst>
          </c:dPt>
          <c:dPt>
            <c:idx val="3"/>
            <c:invertIfNegative val="0"/>
            <c:bubble3D val="0"/>
            <c:spPr>
              <a:solidFill>
                <a:srgbClr val="FCCAA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E5B-4D2A-9848-05B062038F87}"/>
              </c:ext>
            </c:extLst>
          </c:dPt>
          <c:dPt>
            <c:idx val="4"/>
            <c:invertIfNegative val="0"/>
            <c:bubble3D val="0"/>
            <c:spPr>
              <a:solidFill>
                <a:srgbClr val="F15A2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E5B-4D2A-9848-05B062038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'15gr'!$A$6:$A$10</c:f>
              <c:strCache>
                <c:ptCount val="5"/>
                <c:pt idx="0">
                  <c:v>Психичко насиље</c:v>
                </c:pt>
                <c:pt idx="1">
                  <c:v>Физичко насиље (укључујући претње)</c:v>
                </c:pt>
                <c:pt idx="2">
                  <c:v>Сексуално насиље</c:v>
                </c:pt>
                <c:pt idx="3">
                  <c:v>Физичко (укључујући претње) или сексуално насиље </c:v>
                </c:pt>
                <c:pt idx="4">
                  <c:v>Психичко, физичко (укључујући претње) или сексуално насиље</c:v>
                </c:pt>
              </c:strCache>
            </c:strRef>
          </c:cat>
          <c:val>
            <c:numRef>
              <c:f>'15gr'!$B$6:$B$10</c:f>
              <c:numCache>
                <c:formatCode>0.0</c:formatCode>
                <c:ptCount val="5"/>
                <c:pt idx="0">
                  <c:v>2.2850999999999999</c:v>
                </c:pt>
                <c:pt idx="1">
                  <c:v>0.74609999999999999</c:v>
                </c:pt>
                <c:pt idx="2">
                  <c:v>0.11360000000000001</c:v>
                </c:pt>
                <c:pt idx="3">
                  <c:v>0.7661</c:v>
                </c:pt>
                <c:pt idx="4">
                  <c:v>2.327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E5B-4D2A-9848-05B062038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axId val="135269376"/>
        <c:axId val="135279360"/>
      </c:barChart>
      <c:catAx>
        <c:axId val="135269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79360"/>
        <c:crosses val="autoZero"/>
        <c:auto val="1"/>
        <c:lblAlgn val="ctr"/>
        <c:lblOffset val="100"/>
        <c:noMultiLvlLbl val="0"/>
      </c:catAx>
      <c:valAx>
        <c:axId val="13527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6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280707387304742"/>
          <c:y val="2.8777265822574456E-2"/>
          <c:w val="0.56396972708508519"/>
          <c:h val="0.877064382033280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'15gr'!$B$25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77-43F4-B844-36A5219092EA}"/>
              </c:ext>
            </c:extLst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177-43F4-B844-36A5219092EA}"/>
              </c:ext>
            </c:extLst>
          </c:dPt>
          <c:dPt>
            <c:idx val="2"/>
            <c:invertIfNegative val="0"/>
            <c:bubble3D val="0"/>
            <c:spPr>
              <a:solidFill>
                <a:srgbClr val="FEECDF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177-43F4-B844-36A5219092EA}"/>
              </c:ext>
            </c:extLst>
          </c:dPt>
          <c:dPt>
            <c:idx val="3"/>
            <c:invertIfNegative val="0"/>
            <c:bubble3D val="0"/>
            <c:spPr>
              <a:solidFill>
                <a:srgbClr val="FCCAA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177-43F4-B844-36A5219092EA}"/>
              </c:ext>
            </c:extLst>
          </c:dPt>
          <c:dPt>
            <c:idx val="4"/>
            <c:invertIfNegative val="0"/>
            <c:bubble3D val="0"/>
            <c:spPr>
              <a:solidFill>
                <a:srgbClr val="F15A2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177-43F4-B844-36A5219092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'15gr'!$A$26:$A$30</c:f>
              <c:strCache>
                <c:ptCount val="5"/>
                <c:pt idx="0">
                  <c:v>Psychological violence</c:v>
                </c:pt>
                <c:pt idx="1">
                  <c:v>Physical violence
(including  threatening)</c:v>
                </c:pt>
                <c:pt idx="2">
                  <c:v>Sexual violence </c:v>
                </c:pt>
                <c:pt idx="3">
                  <c:v>Physical violence (including 
threatening) or sexual violence</c:v>
                </c:pt>
                <c:pt idx="4">
                  <c:v>Psychological, physical (including
threatening) or sexual violence</c:v>
                </c:pt>
              </c:strCache>
            </c:strRef>
          </c:cat>
          <c:val>
            <c:numRef>
              <c:f>'15gr'!$B$26:$B$30</c:f>
              <c:numCache>
                <c:formatCode>0.0</c:formatCode>
                <c:ptCount val="5"/>
                <c:pt idx="0">
                  <c:v>2.2850999999999999</c:v>
                </c:pt>
                <c:pt idx="1">
                  <c:v>0.74609999999999999</c:v>
                </c:pt>
                <c:pt idx="2">
                  <c:v>0.11360000000000001</c:v>
                </c:pt>
                <c:pt idx="3">
                  <c:v>0.7661</c:v>
                </c:pt>
                <c:pt idx="4">
                  <c:v>2.327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177-43F4-B844-36A521909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axId val="135304704"/>
        <c:axId val="135306240"/>
      </c:barChart>
      <c:catAx>
        <c:axId val="135304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06240"/>
        <c:crosses val="autoZero"/>
        <c:auto val="1"/>
        <c:lblAlgn val="ctr"/>
        <c:lblOffset val="100"/>
        <c:noMultiLvlLbl val="0"/>
      </c:catAx>
      <c:valAx>
        <c:axId val="13530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0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2615971808304837"/>
          <c:y val="4.4508361537668219E-2"/>
          <c:w val="0.54277796948688184"/>
          <c:h val="0.841983486561345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'16gr'!$B$5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EECDF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33-4AF8-B2D1-98A73047C6C0}"/>
              </c:ext>
            </c:extLst>
          </c:dPt>
          <c:dPt>
            <c:idx val="1"/>
            <c:invertIfNegative val="0"/>
            <c:bubble3D val="0"/>
            <c:spPr>
              <a:solidFill>
                <a:srgbClr val="FCCAA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933-4AF8-B2D1-98A73047C6C0}"/>
              </c:ext>
            </c:extLst>
          </c:dPt>
          <c:dPt>
            <c:idx val="2"/>
            <c:invertIfNegative val="0"/>
            <c:bubble3D val="0"/>
            <c:spPr>
              <a:solidFill>
                <a:srgbClr val="F15A2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933-4AF8-B2D1-98A73047C6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'16gr'!$A$6:$A$8</c:f>
              <c:strCache>
                <c:ptCount val="3"/>
                <c:pt idx="0">
                  <c:v>Физичко насиље
(укључујући претње)</c:v>
                </c:pt>
                <c:pt idx="1">
                  <c:v>Сексуално насиље</c:v>
                </c:pt>
                <c:pt idx="2">
                  <c:v>Физичко  (укључујући претње) или сексуално насиље</c:v>
                </c:pt>
              </c:strCache>
            </c:strRef>
          </c:cat>
          <c:val>
            <c:numRef>
              <c:f>'16gr'!$B$6:$B$8</c:f>
              <c:numCache>
                <c:formatCode>0.0</c:formatCode>
                <c:ptCount val="3"/>
                <c:pt idx="0">
                  <c:v>0.71289999999999998</c:v>
                </c:pt>
                <c:pt idx="1">
                  <c:v>0.23219999999999999</c:v>
                </c:pt>
                <c:pt idx="2">
                  <c:v>0.84460000000000002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933-4AF8-B2D1-98A73047C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6788608"/>
        <c:axId val="136798592"/>
      </c:barChart>
      <c:catAx>
        <c:axId val="136788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798592"/>
        <c:crosses val="autoZero"/>
        <c:auto val="1"/>
        <c:lblAlgn val="ctr"/>
        <c:lblOffset val="100"/>
        <c:noMultiLvlLbl val="0"/>
      </c:catAx>
      <c:valAx>
        <c:axId val="13679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7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538801399825021"/>
          <c:y val="4.1331291867757171E-2"/>
          <c:w val="0.59823709536307956"/>
          <c:h val="0.81673908065743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'16gr'!$B$20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EECDF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3C-45CE-8D2E-6FD8CF147404}"/>
              </c:ext>
            </c:extLst>
          </c:dPt>
          <c:dPt>
            <c:idx val="1"/>
            <c:invertIfNegative val="0"/>
            <c:bubble3D val="0"/>
            <c:spPr>
              <a:solidFill>
                <a:srgbClr val="FCCAA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23C-45CE-8D2E-6FD8CF147404}"/>
              </c:ext>
            </c:extLst>
          </c:dPt>
          <c:dPt>
            <c:idx val="2"/>
            <c:invertIfNegative val="0"/>
            <c:bubble3D val="0"/>
            <c:spPr>
              <a:solidFill>
                <a:srgbClr val="F15A2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23C-45CE-8D2E-6FD8CF147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'16gr'!$A$21:$A$23</c:f>
              <c:strCache>
                <c:ptCount val="3"/>
                <c:pt idx="0">
                  <c:v>Physical violence
(including  threatening)</c:v>
                </c:pt>
                <c:pt idx="1">
                  <c:v>Sexual violence </c:v>
                </c:pt>
                <c:pt idx="2">
                  <c:v>Physical violence  (including 
threatening) or sexual violence</c:v>
                </c:pt>
              </c:strCache>
            </c:strRef>
          </c:cat>
          <c:val>
            <c:numRef>
              <c:f>'16gr'!$B$21:$B$23</c:f>
              <c:numCache>
                <c:formatCode>0.0</c:formatCode>
                <c:ptCount val="3"/>
                <c:pt idx="0">
                  <c:v>0.71289999999999998</c:v>
                </c:pt>
                <c:pt idx="1">
                  <c:v>0.23219999999999999</c:v>
                </c:pt>
                <c:pt idx="2">
                  <c:v>0.84460000000000002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23C-45CE-8D2E-6FD8CF14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6825856"/>
        <c:axId val="136827648"/>
      </c:barChart>
      <c:catAx>
        <c:axId val="13682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827648"/>
        <c:crosses val="autoZero"/>
        <c:auto val="1"/>
        <c:lblAlgn val="ctr"/>
        <c:lblOffset val="100"/>
        <c:noMultiLvlLbl val="0"/>
      </c:catAx>
      <c:valAx>
        <c:axId val="136827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82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0568678915131E-2"/>
          <c:y val="7.4232674246702463E-2"/>
          <c:w val="0.90921806649168846"/>
          <c:h val="0.730574060019207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'17gr'!$B$6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15A2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1CD-48B8-BA7C-76B9D43B642B}"/>
              </c:ext>
            </c:extLst>
          </c:dPt>
          <c:dPt>
            <c:idx val="1"/>
            <c:invertIfNegative val="0"/>
            <c:bubble3D val="0"/>
            <c:spPr>
              <a:solidFill>
                <a:srgbClr val="FCCAA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1CD-48B8-BA7C-76B9D43B64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'17gr'!$A$7:$A$8</c:f>
              <c:strCache>
                <c:ptCount val="2"/>
                <c:pt idx="0">
                  <c:v>Лица са тешким ограничењима</c:v>
                </c:pt>
                <c:pt idx="1">
                  <c:v>Лица без озбиљних или 
 без икаквих ограничења </c:v>
                </c:pt>
              </c:strCache>
            </c:strRef>
          </c:cat>
          <c:val>
            <c:numRef>
              <c:f>'17gr'!$B$7:$B$8</c:f>
              <c:numCache>
                <c:formatCode>0.0</c:formatCode>
                <c:ptCount val="2"/>
                <c:pt idx="0">
                  <c:v>4.0999999999999996</c:v>
                </c:pt>
                <c:pt idx="1">
                  <c:v>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1CD-48B8-BA7C-76B9D43B6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-27"/>
        <c:axId val="136572288"/>
        <c:axId val="136574080"/>
      </c:barChart>
      <c:catAx>
        <c:axId val="13657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74080"/>
        <c:crosses val="autoZero"/>
        <c:auto val="1"/>
        <c:lblAlgn val="ctr"/>
        <c:lblOffset val="100"/>
        <c:noMultiLvlLbl val="0"/>
      </c:catAx>
      <c:valAx>
        <c:axId val="136574080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72288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'2gr'!$L$30</c:f>
              <c:strCache>
                <c:ptCount val="1"/>
                <c:pt idx="0">
                  <c:v>14 years</c:v>
                </c:pt>
              </c:strCache>
            </c:strRef>
          </c:tx>
          <c:spPr>
            <a:solidFill>
              <a:srgbClr val="F15A22"/>
            </a:solidFill>
          </c:spPr>
          <c:invertIfNegative val="0"/>
          <c:cat>
            <c:multiLvlStrRef>
              <c:f>'2gr'!$M$28:$P$29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Boys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'2gr'!$M$30:$P$30</c:f>
              <c:numCache>
                <c:formatCode>0</c:formatCode>
                <c:ptCount val="4"/>
                <c:pt idx="0">
                  <c:v>17</c:v>
                </c:pt>
                <c:pt idx="1">
                  <c:v>15</c:v>
                </c:pt>
                <c:pt idx="2" formatCode="General">
                  <c:v>29</c:v>
                </c:pt>
                <c:pt idx="3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79-4DB8-AA86-CD6B9C82B896}"/>
            </c:ext>
          </c:extLst>
        </c:ser>
        <c:ser>
          <c:idx val="1"/>
          <c:order val="1"/>
          <c:tx>
            <c:strRef>
              <c:f>'2gr'!$L$31</c:f>
              <c:strCache>
                <c:ptCount val="1"/>
                <c:pt idx="0">
                  <c:v>15 years</c:v>
                </c:pt>
              </c:strCache>
            </c:strRef>
          </c:tx>
          <c:spPr>
            <a:solidFill>
              <a:srgbClr val="00ABBD"/>
            </a:solidFill>
          </c:spPr>
          <c:invertIfNegative val="0"/>
          <c:cat>
            <c:multiLvlStrRef>
              <c:f>'2gr'!$M$28:$P$29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Boys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'2gr'!$M$31:$P$31</c:f>
              <c:numCache>
                <c:formatCode>0</c:formatCode>
                <c:ptCount val="4"/>
                <c:pt idx="0" formatCode="General">
                  <c:v>22</c:v>
                </c:pt>
                <c:pt idx="1">
                  <c:v>23</c:v>
                </c:pt>
                <c:pt idx="2" formatCode="General">
                  <c:v>20</c:v>
                </c:pt>
                <c:pt idx="3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79-4DB8-AA86-CD6B9C82B896}"/>
            </c:ext>
          </c:extLst>
        </c:ser>
        <c:ser>
          <c:idx val="2"/>
          <c:order val="2"/>
          <c:tx>
            <c:strRef>
              <c:f>'2gr'!$L$32</c:f>
              <c:strCache>
                <c:ptCount val="1"/>
                <c:pt idx="0">
                  <c:v>16 years</c:v>
                </c:pt>
              </c:strCache>
            </c:strRef>
          </c:tx>
          <c:spPr>
            <a:solidFill>
              <a:srgbClr val="FCCAAD"/>
            </a:solidFill>
          </c:spPr>
          <c:invertIfNegative val="0"/>
          <c:cat>
            <c:multiLvlStrRef>
              <c:f>'2gr'!$M$28:$P$29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Boys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'2gr'!$M$32:$P$32</c:f>
              <c:numCache>
                <c:formatCode>0</c:formatCode>
                <c:ptCount val="4"/>
                <c:pt idx="0" formatCode="General">
                  <c:v>31</c:v>
                </c:pt>
                <c:pt idx="1">
                  <c:v>29</c:v>
                </c:pt>
                <c:pt idx="2" formatCode="General">
                  <c:v>27</c:v>
                </c:pt>
                <c:pt idx="3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79-4DB8-AA86-CD6B9C82B896}"/>
            </c:ext>
          </c:extLst>
        </c:ser>
        <c:ser>
          <c:idx val="3"/>
          <c:order val="3"/>
          <c:tx>
            <c:strRef>
              <c:f>'2gr'!$L$33</c:f>
              <c:strCache>
                <c:ptCount val="1"/>
                <c:pt idx="0">
                  <c:v>17 years</c:v>
                </c:pt>
              </c:strCache>
            </c:strRef>
          </c:tx>
          <c:spPr>
            <a:solidFill>
              <a:srgbClr val="AEDFE6"/>
            </a:solidFill>
          </c:spPr>
          <c:invertIfNegative val="0"/>
          <c:cat>
            <c:multiLvlStrRef>
              <c:f>'2gr'!$M$28:$P$29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Boys</c:v>
                  </c:pt>
                  <c:pt idx="2">
                    <c:v>Girls</c:v>
                  </c:pt>
                </c:lvl>
              </c:multiLvlStrCache>
            </c:multiLvlStrRef>
          </c:cat>
          <c:val>
            <c:numRef>
              <c:f>'2gr'!$M$33:$P$33</c:f>
              <c:numCache>
                <c:formatCode>0</c:formatCode>
                <c:ptCount val="4"/>
                <c:pt idx="0" formatCode="General">
                  <c:v>30</c:v>
                </c:pt>
                <c:pt idx="1">
                  <c:v>33</c:v>
                </c:pt>
                <c:pt idx="2" formatCode="General">
                  <c:v>25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79-4DB8-AA86-CD6B9C82B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4652672"/>
        <c:axId val="134654208"/>
      </c:barChart>
      <c:catAx>
        <c:axId val="134652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4654208"/>
        <c:crosses val="autoZero"/>
        <c:auto val="1"/>
        <c:lblAlgn val="ctr"/>
        <c:lblOffset val="100"/>
        <c:noMultiLvlLbl val="0"/>
      </c:catAx>
      <c:valAx>
        <c:axId val="134654208"/>
        <c:scaling>
          <c:orientation val="minMax"/>
          <c:max val="10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4652672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3180074365704287"/>
          <c:y val="0.89409667541557303"/>
          <c:w val="0.54750962379702539"/>
          <c:h val="7.8125546806649168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47594050743656E-2"/>
          <c:y val="6.2871513488797437E-2"/>
          <c:w val="0.9071968503937009"/>
          <c:h val="0.74175064536685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'17gr'!$B$23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15A2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D29-4AC1-862F-B934F19554DD}"/>
              </c:ext>
            </c:extLst>
          </c:dPt>
          <c:dPt>
            <c:idx val="1"/>
            <c:invertIfNegative val="0"/>
            <c:bubble3D val="0"/>
            <c:spPr>
              <a:solidFill>
                <a:srgbClr val="FCCAA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D29-4AC1-862F-B934F19554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'17gr'!$A$24:$A$25</c:f>
              <c:strCache>
                <c:ptCount val="2"/>
                <c:pt idx="0">
                  <c:v>Persons with severe limitations</c:v>
                </c:pt>
                <c:pt idx="1">
                  <c:v>Persons with no serious
or no limitations</c:v>
                </c:pt>
              </c:strCache>
            </c:strRef>
          </c:cat>
          <c:val>
            <c:numRef>
              <c:f>'17gr'!$B$24:$B$25</c:f>
              <c:numCache>
                <c:formatCode>0.0</c:formatCode>
                <c:ptCount val="2"/>
                <c:pt idx="0">
                  <c:v>4.0999999999999996</c:v>
                </c:pt>
                <c:pt idx="1">
                  <c:v>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29-4AC1-862F-B934F1955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overlap val="-27"/>
        <c:axId val="136338432"/>
        <c:axId val="136360704"/>
      </c:barChart>
      <c:catAx>
        <c:axId val="13633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60704"/>
        <c:crosses val="autoZero"/>
        <c:auto val="1"/>
        <c:lblAlgn val="ctr"/>
        <c:lblOffset val="100"/>
        <c:noMultiLvlLbl val="0"/>
      </c:catAx>
      <c:valAx>
        <c:axId val="13636070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38432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6482939632541E-2"/>
          <c:y val="6.4590542099192613E-2"/>
          <c:w val="0.89655796150481193"/>
          <c:h val="0.69670114765066127"/>
        </c:manualLayout>
      </c:layout>
      <c:lineChart>
        <c:grouping val="standard"/>
        <c:varyColors val="0"/>
        <c:ser>
          <c:idx val="0"/>
          <c:order val="0"/>
          <c:tx>
            <c:strRef>
              <c:f>'18gr'!$B$7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rgbClr val="F15A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000000000000026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0F-406C-9A5A-6D608B34814A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0F-406C-9A5A-6D608B348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'18gr'!$C$6:$J$6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'18gr'!$C$7:$J$7</c:f>
              <c:numCache>
                <c:formatCode>General</c:formatCode>
                <c:ptCount val="8"/>
                <c:pt idx="0">
                  <c:v>0.82</c:v>
                </c:pt>
                <c:pt idx="1">
                  <c:v>1.05</c:v>
                </c:pt>
                <c:pt idx="2">
                  <c:v>0.69</c:v>
                </c:pt>
                <c:pt idx="3">
                  <c:v>0.78</c:v>
                </c:pt>
                <c:pt idx="4">
                  <c:v>0.79</c:v>
                </c:pt>
                <c:pt idx="5">
                  <c:v>0.62</c:v>
                </c:pt>
                <c:pt idx="6">
                  <c:v>0.77</c:v>
                </c:pt>
                <c:pt idx="7">
                  <c:v>0.57999999999999996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0F-406C-9A5A-6D608B34814A}"/>
            </c:ext>
          </c:extLst>
        </c:ser>
        <c:ser>
          <c:idx val="1"/>
          <c:order val="1"/>
          <c:tx>
            <c:strRef>
              <c:f>'18gr'!$B$8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000000000000026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0F-406C-9A5A-6D608B34814A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0F-406C-9A5A-6D608B348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'18gr'!$C$6:$J$6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'18gr'!$C$8:$J$8</c:f>
              <c:numCache>
                <c:formatCode>General</c:formatCode>
                <c:ptCount val="8"/>
                <c:pt idx="0">
                  <c:v>2.0299999999999998</c:v>
                </c:pt>
                <c:pt idx="1">
                  <c:v>2.27</c:v>
                </c:pt>
                <c:pt idx="2">
                  <c:v>1.78</c:v>
                </c:pt>
                <c:pt idx="3">
                  <c:v>2.2599999999999998</c:v>
                </c:pt>
                <c:pt idx="4">
                  <c:v>1.77</c:v>
                </c:pt>
                <c:pt idx="5">
                  <c:v>1.85</c:v>
                </c:pt>
                <c:pt idx="6">
                  <c:v>1.5</c:v>
                </c:pt>
                <c:pt idx="7">
                  <c:v>1.67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30F-406C-9A5A-6D608B348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78176"/>
        <c:axId val="136579712"/>
      </c:lineChart>
      <c:catAx>
        <c:axId val="13657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79712"/>
        <c:crosses val="autoZero"/>
        <c:auto val="1"/>
        <c:lblAlgn val="ctr"/>
        <c:lblOffset val="100"/>
        <c:noMultiLvlLbl val="0"/>
      </c:catAx>
      <c:valAx>
        <c:axId val="13657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'18gr'!$B$31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rgbClr val="F15A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777777777777776E-2"/>
                  <c:y val="5.09259259259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75-4E65-B0C4-D1EB5EA1AEDF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75-4E65-B0C4-D1EB5EA1A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'18gr'!$C$30:$J$30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'18gr'!$C$31:$J$31</c:f>
              <c:numCache>
                <c:formatCode>General</c:formatCode>
                <c:ptCount val="8"/>
                <c:pt idx="0">
                  <c:v>0.82</c:v>
                </c:pt>
                <c:pt idx="1">
                  <c:v>1.05</c:v>
                </c:pt>
                <c:pt idx="2">
                  <c:v>0.69</c:v>
                </c:pt>
                <c:pt idx="3">
                  <c:v>0.78</c:v>
                </c:pt>
                <c:pt idx="4">
                  <c:v>0.79</c:v>
                </c:pt>
                <c:pt idx="5">
                  <c:v>0.62</c:v>
                </c:pt>
                <c:pt idx="6">
                  <c:v>0.77</c:v>
                </c:pt>
                <c:pt idx="7">
                  <c:v>0.57999999999999996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075-4E65-B0C4-D1EB5EA1AEDF}"/>
            </c:ext>
          </c:extLst>
        </c:ser>
        <c:ser>
          <c:idx val="1"/>
          <c:order val="1"/>
          <c:tx>
            <c:strRef>
              <c:f>'18gr'!$B$32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888888888888914E-2"/>
                  <c:y val="6.9444444444444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75-4E65-B0C4-D1EB5EA1AEDF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75-4E65-B0C4-D1EB5EA1A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'18gr'!$C$30:$J$30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'18gr'!$C$32:$J$32</c:f>
              <c:numCache>
                <c:formatCode>General</c:formatCode>
                <c:ptCount val="8"/>
                <c:pt idx="0">
                  <c:v>2.0299999999999998</c:v>
                </c:pt>
                <c:pt idx="1">
                  <c:v>2.27</c:v>
                </c:pt>
                <c:pt idx="2">
                  <c:v>1.78</c:v>
                </c:pt>
                <c:pt idx="3">
                  <c:v>2.2599999999999998</c:v>
                </c:pt>
                <c:pt idx="4">
                  <c:v>1.77</c:v>
                </c:pt>
                <c:pt idx="5">
                  <c:v>1.85</c:v>
                </c:pt>
                <c:pt idx="6">
                  <c:v>1.5</c:v>
                </c:pt>
                <c:pt idx="7">
                  <c:v>1.67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075-4E65-B0C4-D1EB5EA1A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33344"/>
        <c:axId val="136655616"/>
      </c:lineChart>
      <c:catAx>
        <c:axId val="13663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55616"/>
        <c:crosses val="autoZero"/>
        <c:auto val="1"/>
        <c:lblAlgn val="ctr"/>
        <c:lblOffset val="100"/>
        <c:noMultiLvlLbl val="0"/>
      </c:catAx>
      <c:valAx>
        <c:axId val="13665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3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3761365595723895"/>
          <c:y val="6.9861111111111124E-2"/>
          <c:w val="0.52176600187750255"/>
          <c:h val="0.822739501312335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'19gr'!$B$5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EECDF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E46-47A5-A43E-A96EB20A9E37}"/>
              </c:ext>
            </c:extLst>
          </c:dPt>
          <c:dPt>
            <c:idx val="1"/>
            <c:invertIfNegative val="0"/>
            <c:bubble3D val="0"/>
            <c:spPr>
              <a:solidFill>
                <a:srgbClr val="FCCAA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E46-47A5-A43E-A96EB20A9E37}"/>
              </c:ext>
            </c:extLst>
          </c:dPt>
          <c:dPt>
            <c:idx val="2"/>
            <c:invertIfNegative val="0"/>
            <c:bubble3D val="0"/>
            <c:spPr>
              <a:solidFill>
                <a:srgbClr val="F15A2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E46-47A5-A43E-A96EB20A9E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'19gr'!$A$6:$A$8</c:f>
              <c:strCache>
                <c:ptCount val="3"/>
                <c:pt idx="0">
                  <c:v>Физичко насиље (укључујући претње)</c:v>
                </c:pt>
                <c:pt idx="1">
                  <c:v>Сексуално насиље</c:v>
                </c:pt>
                <c:pt idx="2">
                  <c:v>Физичко  (укључујући претње) 
или сексуално насиље</c:v>
                </c:pt>
              </c:strCache>
            </c:strRef>
          </c:cat>
          <c:val>
            <c:numRef>
              <c:f>'19gr'!$B$6:$B$8</c:f>
              <c:numCache>
                <c:formatCode>0.0</c:formatCode>
                <c:ptCount val="3"/>
                <c:pt idx="0">
                  <c:v>1.4434</c:v>
                </c:pt>
                <c:pt idx="1">
                  <c:v>0.35460000000000003</c:v>
                </c:pt>
                <c:pt idx="2">
                  <c:v>1.5747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E46-47A5-A43E-A96EB20A9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39198848"/>
        <c:axId val="139200384"/>
      </c:barChart>
      <c:catAx>
        <c:axId val="13919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00384"/>
        <c:crosses val="autoZero"/>
        <c:auto val="1"/>
        <c:lblAlgn val="ctr"/>
        <c:lblOffset val="100"/>
        <c:noMultiLvlLbl val="0"/>
      </c:catAx>
      <c:valAx>
        <c:axId val="13920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9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'19gr'!$B$22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EECDF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493-4A35-9EFB-0B497BA8FF81}"/>
              </c:ext>
            </c:extLst>
          </c:dPt>
          <c:dPt>
            <c:idx val="1"/>
            <c:invertIfNegative val="0"/>
            <c:bubble3D val="0"/>
            <c:spPr>
              <a:solidFill>
                <a:srgbClr val="FCCAA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23B-4017-A8E7-CEE8331ECE4E}"/>
              </c:ext>
            </c:extLst>
          </c:dPt>
          <c:dPt>
            <c:idx val="2"/>
            <c:invertIfNegative val="0"/>
            <c:bubble3D val="0"/>
            <c:spPr>
              <a:solidFill>
                <a:srgbClr val="F15A2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23B-4017-A8E7-CEE8331ECE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'19gr'!$A$23:$A$25</c:f>
              <c:strCache>
                <c:ptCount val="3"/>
                <c:pt idx="0">
                  <c:v>Physical violence (including
threatening) </c:v>
                </c:pt>
                <c:pt idx="1">
                  <c:v>Sexual violence </c:v>
                </c:pt>
                <c:pt idx="2">
                  <c:v>Physical violence (including  
threatening)  or  sexual violence</c:v>
                </c:pt>
              </c:strCache>
            </c:strRef>
          </c:cat>
          <c:val>
            <c:numRef>
              <c:f>'19gr'!$B$23:$B$25</c:f>
              <c:numCache>
                <c:formatCode>0.0</c:formatCode>
                <c:ptCount val="3"/>
                <c:pt idx="0">
                  <c:v>1.4434</c:v>
                </c:pt>
                <c:pt idx="1">
                  <c:v>0.35460000000000003</c:v>
                </c:pt>
                <c:pt idx="2">
                  <c:v>1.5747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3B-4017-A8E7-CEE8331EC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139236480"/>
        <c:axId val="139238016"/>
      </c:barChart>
      <c:catAx>
        <c:axId val="13923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38016"/>
        <c:crosses val="autoZero"/>
        <c:auto val="1"/>
        <c:lblAlgn val="ctr"/>
        <c:lblOffset val="100"/>
        <c:noMultiLvlLbl val="0"/>
      </c:catAx>
      <c:valAx>
        <c:axId val="13923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3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'20gr'!$A$8</c:f>
              <c:strCache>
                <c:ptCount val="1"/>
                <c:pt idx="0">
                  <c:v>Сексуално насиље 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'20gr'!$B$7</c:f>
              <c:numCache>
                <c:formatCode>General</c:formatCode>
                <c:ptCount val="1"/>
              </c:numCache>
            </c:numRef>
          </c:cat>
          <c:val>
            <c:numRef>
              <c:f>'20gr'!$B$8</c:f>
              <c:numCache>
                <c:formatCode>0.0</c:formatCode>
                <c:ptCount val="1"/>
                <c:pt idx="0">
                  <c:v>1.2566999999999999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98-417D-966D-9C6A52666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8972544"/>
        <c:axId val="139007104"/>
      </c:barChart>
      <c:catAx>
        <c:axId val="13897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07104"/>
        <c:crosses val="autoZero"/>
        <c:auto val="1"/>
        <c:lblAlgn val="ctr"/>
        <c:lblOffset val="100"/>
        <c:noMultiLvlLbl val="0"/>
      </c:catAx>
      <c:valAx>
        <c:axId val="13900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74890638670167E-2"/>
          <c:y val="0.18560185185185185"/>
          <c:w val="0.90725021872265965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'20gr'!$A$22</c:f>
              <c:strCache>
                <c:ptCount val="1"/>
                <c:pt idx="0">
                  <c:v>Sexual violence 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'20gr'!$B$21</c:f>
              <c:numCache>
                <c:formatCode>General</c:formatCode>
                <c:ptCount val="1"/>
              </c:numCache>
            </c:numRef>
          </c:cat>
          <c:val>
            <c:numRef>
              <c:f>'20gr'!$B$22</c:f>
              <c:numCache>
                <c:formatCode>0.0</c:formatCode>
                <c:ptCount val="1"/>
                <c:pt idx="0">
                  <c:v>1.2566999999999999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6-497F-A9BA-5062F6CB8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9057024"/>
        <c:axId val="139058560"/>
      </c:barChart>
      <c:catAx>
        <c:axId val="139057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58560"/>
        <c:crosses val="autoZero"/>
        <c:auto val="1"/>
        <c:lblAlgn val="ctr"/>
        <c:lblOffset val="100"/>
        <c:noMultiLvlLbl val="0"/>
      </c:catAx>
      <c:valAx>
        <c:axId val="13905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5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'4gr'!$B$4</c:f>
              <c:strCache>
                <c:ptCount val="1"/>
                <c:pt idx="0">
                  <c:v>18-20</c:v>
                </c:pt>
              </c:strCache>
            </c:strRef>
          </c:tx>
          <c:spPr>
            <a:solidFill>
              <a:srgbClr val="F15A22"/>
            </a:solidFill>
          </c:spPr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'4gr'!$C$4:$F$4</c:f>
              <c:numCache>
                <c:formatCode>General</c:formatCode>
                <c:ptCount val="4"/>
                <c:pt idx="0">
                  <c:v>2260</c:v>
                </c:pt>
                <c:pt idx="1">
                  <c:v>1738</c:v>
                </c:pt>
                <c:pt idx="2">
                  <c:v>136</c:v>
                </c:pt>
                <c:pt idx="3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95-4206-A958-3E62BA8E59B8}"/>
            </c:ext>
          </c:extLst>
        </c:ser>
        <c:ser>
          <c:idx val="1"/>
          <c:order val="1"/>
          <c:tx>
            <c:strRef>
              <c:f>'4gr'!$B$5</c:f>
              <c:strCache>
                <c:ptCount val="1"/>
                <c:pt idx="0">
                  <c:v>21-29</c:v>
                </c:pt>
              </c:strCache>
            </c:strRef>
          </c:tx>
          <c:spPr>
            <a:solidFill>
              <a:srgbClr val="00ABBD"/>
            </a:solidFill>
          </c:spPr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'4gr'!$C$5:$F$5</c:f>
              <c:numCache>
                <c:formatCode>General</c:formatCode>
                <c:ptCount val="4"/>
                <c:pt idx="0">
                  <c:v>7154</c:v>
                </c:pt>
                <c:pt idx="1">
                  <c:v>6196</c:v>
                </c:pt>
                <c:pt idx="2">
                  <c:v>594</c:v>
                </c:pt>
                <c:pt idx="3">
                  <c:v>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95-4206-A958-3E62BA8E59B8}"/>
            </c:ext>
          </c:extLst>
        </c:ser>
        <c:ser>
          <c:idx val="2"/>
          <c:order val="2"/>
          <c:tx>
            <c:strRef>
              <c:f>'4gr'!$B$6</c:f>
              <c:strCache>
                <c:ptCount val="1"/>
                <c:pt idx="0">
                  <c:v>30-39</c:v>
                </c:pt>
              </c:strCache>
            </c:strRef>
          </c:tx>
          <c:spPr>
            <a:solidFill>
              <a:srgbClr val="FCCAAD"/>
            </a:solidFill>
          </c:spPr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'4gr'!$C$6:$F$6</c:f>
              <c:numCache>
                <c:formatCode>General</c:formatCode>
                <c:ptCount val="4"/>
                <c:pt idx="0">
                  <c:v>7457</c:v>
                </c:pt>
                <c:pt idx="1">
                  <c:v>6317</c:v>
                </c:pt>
                <c:pt idx="2">
                  <c:v>812</c:v>
                </c:pt>
                <c:pt idx="3">
                  <c:v>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95-4206-A958-3E62BA8E59B8}"/>
            </c:ext>
          </c:extLst>
        </c:ser>
        <c:ser>
          <c:idx val="3"/>
          <c:order val="3"/>
          <c:tx>
            <c:strRef>
              <c:f>'4gr'!$B$7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rgbClr val="AEDFE6"/>
            </a:solidFill>
          </c:spPr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'4gr'!$C$7:$F$7</c:f>
              <c:numCache>
                <c:formatCode>General</c:formatCode>
                <c:ptCount val="4"/>
                <c:pt idx="0">
                  <c:v>4754</c:v>
                </c:pt>
                <c:pt idx="1">
                  <c:v>4545</c:v>
                </c:pt>
                <c:pt idx="2">
                  <c:v>667</c:v>
                </c:pt>
                <c:pt idx="3">
                  <c:v>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195-4206-A958-3E62BA8E59B8}"/>
            </c:ext>
          </c:extLst>
        </c:ser>
        <c:ser>
          <c:idx val="4"/>
          <c:order val="4"/>
          <c:tx>
            <c:strRef>
              <c:f>'4gr'!$B$8</c:f>
              <c:strCache>
                <c:ptCount val="1"/>
                <c:pt idx="0">
                  <c:v>50-59</c:v>
                </c:pt>
              </c:strCache>
            </c:strRef>
          </c:tx>
          <c:spPr>
            <a:solidFill>
              <a:srgbClr val="FEECDF"/>
            </a:solidFill>
          </c:spPr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'4gr'!$C$8:$F$8</c:f>
              <c:numCache>
                <c:formatCode>General</c:formatCode>
                <c:ptCount val="4"/>
                <c:pt idx="0">
                  <c:v>3008</c:v>
                </c:pt>
                <c:pt idx="1">
                  <c:v>2405</c:v>
                </c:pt>
                <c:pt idx="2">
                  <c:v>408</c:v>
                </c:pt>
                <c:pt idx="3">
                  <c:v>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95-4206-A958-3E62BA8E59B8}"/>
            </c:ext>
          </c:extLst>
        </c:ser>
        <c:ser>
          <c:idx val="5"/>
          <c:order val="5"/>
          <c:tx>
            <c:strRef>
              <c:f>'4gr'!$B$9</c:f>
              <c:strCache>
                <c:ptCount val="1"/>
                <c:pt idx="0">
                  <c:v>60 +</c:v>
                </c:pt>
              </c:strCache>
            </c:strRef>
          </c:tx>
          <c:spPr>
            <a:solidFill>
              <a:srgbClr val="E2F3F5"/>
            </a:solidFill>
          </c:spPr>
          <c:invertIfNegative val="0"/>
          <c:cat>
            <c:multiLvlStrRef>
              <c:f>'4gr'!$C$2:$F$3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'4gr'!$C$9:$F$9</c:f>
              <c:numCache>
                <c:formatCode>General</c:formatCode>
                <c:ptCount val="4"/>
                <c:pt idx="0">
                  <c:v>2149</c:v>
                </c:pt>
                <c:pt idx="1">
                  <c:v>2309</c:v>
                </c:pt>
                <c:pt idx="2">
                  <c:v>351</c:v>
                </c:pt>
                <c:pt idx="3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195-4206-A958-3E62BA8E5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4882048"/>
        <c:axId val="134883584"/>
      </c:barChart>
      <c:catAx>
        <c:axId val="134882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4883584"/>
        <c:crosses val="autoZero"/>
        <c:auto val="1"/>
        <c:lblAlgn val="ctr"/>
        <c:lblOffset val="100"/>
        <c:noMultiLvlLbl val="0"/>
      </c:catAx>
      <c:valAx>
        <c:axId val="13488358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48820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'4gr'!$A$27</c:f>
              <c:strCache>
                <c:ptCount val="1"/>
                <c:pt idx="0">
                  <c:v>18-20</c:v>
                </c:pt>
              </c:strCache>
            </c:strRef>
          </c:tx>
          <c:spPr>
            <a:solidFill>
              <a:srgbClr val="F15A22"/>
            </a:solidFill>
          </c:spPr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'4gr'!$B$27:$E$27</c:f>
              <c:numCache>
                <c:formatCode>General</c:formatCode>
                <c:ptCount val="4"/>
                <c:pt idx="0">
                  <c:v>2260</c:v>
                </c:pt>
                <c:pt idx="1">
                  <c:v>1738</c:v>
                </c:pt>
                <c:pt idx="2">
                  <c:v>136</c:v>
                </c:pt>
                <c:pt idx="3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24-48A0-A974-284947DAA9EA}"/>
            </c:ext>
          </c:extLst>
        </c:ser>
        <c:ser>
          <c:idx val="1"/>
          <c:order val="1"/>
          <c:tx>
            <c:strRef>
              <c:f>'4gr'!$A$28</c:f>
              <c:strCache>
                <c:ptCount val="1"/>
                <c:pt idx="0">
                  <c:v>21-29</c:v>
                </c:pt>
              </c:strCache>
            </c:strRef>
          </c:tx>
          <c:spPr>
            <a:solidFill>
              <a:srgbClr val="00ABBD"/>
            </a:solidFill>
          </c:spPr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'4gr'!$B$28:$E$28</c:f>
              <c:numCache>
                <c:formatCode>General</c:formatCode>
                <c:ptCount val="4"/>
                <c:pt idx="0">
                  <c:v>7154</c:v>
                </c:pt>
                <c:pt idx="1">
                  <c:v>6196</c:v>
                </c:pt>
                <c:pt idx="2">
                  <c:v>594</c:v>
                </c:pt>
                <c:pt idx="3">
                  <c:v>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24-48A0-A974-284947DAA9EA}"/>
            </c:ext>
          </c:extLst>
        </c:ser>
        <c:ser>
          <c:idx val="2"/>
          <c:order val="2"/>
          <c:tx>
            <c:strRef>
              <c:f>'4gr'!$A$29</c:f>
              <c:strCache>
                <c:ptCount val="1"/>
                <c:pt idx="0">
                  <c:v>30-39</c:v>
                </c:pt>
              </c:strCache>
            </c:strRef>
          </c:tx>
          <c:spPr>
            <a:solidFill>
              <a:srgbClr val="FCCAAD"/>
            </a:solidFill>
          </c:spPr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'4gr'!$B$29:$E$29</c:f>
              <c:numCache>
                <c:formatCode>General</c:formatCode>
                <c:ptCount val="4"/>
                <c:pt idx="0">
                  <c:v>7457</c:v>
                </c:pt>
                <c:pt idx="1">
                  <c:v>6317</c:v>
                </c:pt>
                <c:pt idx="2">
                  <c:v>812</c:v>
                </c:pt>
                <c:pt idx="3">
                  <c:v>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24-48A0-A974-284947DAA9EA}"/>
            </c:ext>
          </c:extLst>
        </c:ser>
        <c:ser>
          <c:idx val="3"/>
          <c:order val="3"/>
          <c:tx>
            <c:strRef>
              <c:f>'4gr'!$A$30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rgbClr val="AEDFE6"/>
            </a:solidFill>
          </c:spPr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'4gr'!$B$30:$E$30</c:f>
              <c:numCache>
                <c:formatCode>General</c:formatCode>
                <c:ptCount val="4"/>
                <c:pt idx="0">
                  <c:v>4754</c:v>
                </c:pt>
                <c:pt idx="1">
                  <c:v>4545</c:v>
                </c:pt>
                <c:pt idx="2">
                  <c:v>667</c:v>
                </c:pt>
                <c:pt idx="3">
                  <c:v>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24-48A0-A974-284947DAA9EA}"/>
            </c:ext>
          </c:extLst>
        </c:ser>
        <c:ser>
          <c:idx val="4"/>
          <c:order val="4"/>
          <c:tx>
            <c:strRef>
              <c:f>'4gr'!$A$31</c:f>
              <c:strCache>
                <c:ptCount val="1"/>
                <c:pt idx="0">
                  <c:v>50-59</c:v>
                </c:pt>
              </c:strCache>
            </c:strRef>
          </c:tx>
          <c:spPr>
            <a:solidFill>
              <a:srgbClr val="FEECDF"/>
            </a:solidFill>
          </c:spPr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'4gr'!$B$31:$E$31</c:f>
              <c:numCache>
                <c:formatCode>General</c:formatCode>
                <c:ptCount val="4"/>
                <c:pt idx="0">
                  <c:v>3008</c:v>
                </c:pt>
                <c:pt idx="1">
                  <c:v>2405</c:v>
                </c:pt>
                <c:pt idx="2">
                  <c:v>408</c:v>
                </c:pt>
                <c:pt idx="3">
                  <c:v>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24-48A0-A974-284947DAA9EA}"/>
            </c:ext>
          </c:extLst>
        </c:ser>
        <c:ser>
          <c:idx val="5"/>
          <c:order val="5"/>
          <c:tx>
            <c:strRef>
              <c:f>'4gr'!$A$32</c:f>
              <c:strCache>
                <c:ptCount val="1"/>
                <c:pt idx="0">
                  <c:v>60 +</c:v>
                </c:pt>
              </c:strCache>
            </c:strRef>
          </c:tx>
          <c:spPr>
            <a:solidFill>
              <a:srgbClr val="E2F3F5"/>
            </a:solidFill>
          </c:spPr>
          <c:invertIfNegative val="0"/>
          <c:cat>
            <c:multiLvlStrRef>
              <c:f>'4gr'!$B$25:$E$26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'4gr'!$B$32:$E$32</c:f>
              <c:numCache>
                <c:formatCode>General</c:formatCode>
                <c:ptCount val="4"/>
                <c:pt idx="0">
                  <c:v>2149</c:v>
                </c:pt>
                <c:pt idx="1">
                  <c:v>2309</c:v>
                </c:pt>
                <c:pt idx="2">
                  <c:v>351</c:v>
                </c:pt>
                <c:pt idx="3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924-48A0-A974-284947DA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4947200"/>
        <c:axId val="134948736"/>
      </c:barChart>
      <c:catAx>
        <c:axId val="13494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4948736"/>
        <c:crosses val="autoZero"/>
        <c:auto val="1"/>
        <c:lblAlgn val="ctr"/>
        <c:lblOffset val="100"/>
        <c:noMultiLvlLbl val="0"/>
      </c:catAx>
      <c:valAx>
        <c:axId val="1349487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4947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81798916926422E-2"/>
          <c:y val="8.0128205128205135E-2"/>
          <c:w val="0.89644298194069028"/>
          <c:h val="0.67375328083989505"/>
        </c:manualLayout>
      </c:layout>
      <c:lineChart>
        <c:grouping val="standard"/>
        <c:varyColors val="0"/>
        <c:ser>
          <c:idx val="0"/>
          <c:order val="0"/>
          <c:tx>
            <c:strRef>
              <c:f>'6gr'!$B$31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rgbClr val="F15A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6938021714840891E-2"/>
                  <c:y val="4.5878125842434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00-4000-A408-A290A84D9A4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00-4000-A408-A290A84D9A4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00-4000-A408-A290A84D9A4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00-4000-A408-A290A84D9A4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00-4000-A408-A290A84D9A42}"/>
                </c:ext>
              </c:extLst>
            </c:dLbl>
            <c:dLbl>
              <c:idx val="5"/>
              <c:layout>
                <c:manualLayout>
                  <c:x val="-1.1734505428710223E-2"/>
                  <c:y val="-4.5878125842434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00-4000-A408-A290A84D9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'6gr'!$A$32:$A$37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'6gr'!$B$32:$B$37</c:f>
              <c:numCache>
                <c:formatCode>General</c:formatCode>
                <c:ptCount val="6"/>
                <c:pt idx="0">
                  <c:v>39</c:v>
                </c:pt>
                <c:pt idx="1">
                  <c:v>57</c:v>
                </c:pt>
                <c:pt idx="2">
                  <c:v>32</c:v>
                </c:pt>
                <c:pt idx="3">
                  <c:v>37</c:v>
                </c:pt>
                <c:pt idx="4">
                  <c:v>28</c:v>
                </c:pt>
                <c:pt idx="5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700-4000-A408-A290A84D9A42}"/>
            </c:ext>
          </c:extLst>
        </c:ser>
        <c:ser>
          <c:idx val="1"/>
          <c:order val="1"/>
          <c:tx>
            <c:strRef>
              <c:f>'6gr'!$C$31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336263571775559E-2"/>
                  <c:y val="-6.3082423033347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00-4000-A408-A290A84D9A4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00-4000-A408-A290A84D9A4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00-4000-A408-A290A84D9A4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00-4000-A408-A290A84D9A4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00-4000-A408-A290A84D9A42}"/>
                </c:ext>
              </c:extLst>
            </c:dLbl>
            <c:dLbl>
              <c:idx val="5"/>
              <c:layout>
                <c:manualLayout>
                  <c:x val="-2.9336263571774482E-3"/>
                  <c:y val="3.440859438182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00-4000-A408-A290A84D9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'6gr'!$A$32:$A$37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'6gr'!$C$32:$C$37</c:f>
              <c:numCache>
                <c:formatCode>General</c:formatCode>
                <c:ptCount val="6"/>
                <c:pt idx="0">
                  <c:v>4</c:v>
                </c:pt>
                <c:pt idx="1">
                  <c:v>19</c:v>
                </c:pt>
                <c:pt idx="2">
                  <c:v>7</c:v>
                </c:pt>
                <c:pt idx="3">
                  <c:v>20</c:v>
                </c:pt>
                <c:pt idx="4">
                  <c:v>18</c:v>
                </c:pt>
                <c:pt idx="5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700-4000-A408-A290A84D9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10208"/>
        <c:axId val="134116096"/>
      </c:lineChart>
      <c:catAx>
        <c:axId val="13411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16096"/>
        <c:crosses val="autoZero"/>
        <c:auto val="1"/>
        <c:lblAlgn val="ctr"/>
        <c:lblOffset val="100"/>
        <c:noMultiLvlLbl val="0"/>
      </c:catAx>
      <c:valAx>
        <c:axId val="13411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1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'6gr'!$B$7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rgbClr val="F15A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6938021714840891E-2"/>
                  <c:y val="4.5878125842434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D5-49FD-B204-7BB4F444DCB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5-49FD-B204-7BB4F444DCB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D5-49FD-B204-7BB4F444DCB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5-49FD-B204-7BB4F444DCB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D5-49FD-B204-7BB4F444DCB1}"/>
                </c:ext>
              </c:extLst>
            </c:dLbl>
            <c:dLbl>
              <c:idx val="5"/>
              <c:layout>
                <c:manualLayout>
                  <c:x val="-1.1734505428710223E-2"/>
                  <c:y val="-4.5878125842434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D5-49FD-B204-7BB4F444D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'6gr'!$A$8:$A$13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'6gr'!$B$8:$B$13</c:f>
              <c:numCache>
                <c:formatCode>General</c:formatCode>
                <c:ptCount val="6"/>
                <c:pt idx="0">
                  <c:v>39</c:v>
                </c:pt>
                <c:pt idx="1">
                  <c:v>57</c:v>
                </c:pt>
                <c:pt idx="2">
                  <c:v>32</c:v>
                </c:pt>
                <c:pt idx="3">
                  <c:v>37</c:v>
                </c:pt>
                <c:pt idx="4">
                  <c:v>28</c:v>
                </c:pt>
                <c:pt idx="5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3D5-49FD-B204-7BB4F444DCB1}"/>
            </c:ext>
          </c:extLst>
        </c:ser>
        <c:ser>
          <c:idx val="1"/>
          <c:order val="1"/>
          <c:tx>
            <c:strRef>
              <c:f>'6gr'!$C$7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336263571775559E-2"/>
                  <c:y val="-6.3082423033347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D5-49FD-B204-7BB4F444DCB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D5-49FD-B204-7BB4F444DCB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D5-49FD-B204-7BB4F444DCB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D5-49FD-B204-7BB4F444DCB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D5-49FD-B204-7BB4F444DCB1}"/>
                </c:ext>
              </c:extLst>
            </c:dLbl>
            <c:dLbl>
              <c:idx val="5"/>
              <c:layout>
                <c:manualLayout>
                  <c:x val="-2.9336263571774482E-3"/>
                  <c:y val="3.440859438182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D5-49FD-B204-7BB4F444D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'6gr'!$A$8:$A$13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'6gr'!$C$8:$C$13</c:f>
              <c:numCache>
                <c:formatCode>General</c:formatCode>
                <c:ptCount val="6"/>
                <c:pt idx="0">
                  <c:v>4</c:v>
                </c:pt>
                <c:pt idx="1">
                  <c:v>19</c:v>
                </c:pt>
                <c:pt idx="2">
                  <c:v>7</c:v>
                </c:pt>
                <c:pt idx="3">
                  <c:v>20</c:v>
                </c:pt>
                <c:pt idx="4">
                  <c:v>18</c:v>
                </c:pt>
                <c:pt idx="5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13D5-49FD-B204-7BB4F444D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55648"/>
        <c:axId val="134157440"/>
      </c:lineChart>
      <c:catAx>
        <c:axId val="1341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57440"/>
        <c:crosses val="autoZero"/>
        <c:auto val="1"/>
        <c:lblAlgn val="ctr"/>
        <c:lblOffset val="100"/>
        <c:noMultiLvlLbl val="0"/>
      </c:catAx>
      <c:valAx>
        <c:axId val="13415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5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'9gr'!$B$6</c:f>
              <c:strCache>
                <c:ptCount val="1"/>
                <c:pt idx="0">
                  <c:v>Одбачена кривична пријава</c:v>
                </c:pt>
              </c:strCache>
            </c:strRef>
          </c:tx>
          <c:spPr>
            <a:solidFill>
              <a:srgbClr val="F15A22"/>
            </a:solidFill>
          </c:spPr>
          <c:invertIfNegative val="0"/>
          <c:cat>
            <c:multiLvlStrRef>
              <c:f>'9gr'!$C$4:$F$5</c:f>
              <c:multiLvlStrCache>
                <c:ptCount val="4"/>
                <c:lvl>
                  <c:pt idx="0">
                    <c:v>мушкарци</c:v>
                  </c:pt>
                  <c:pt idx="1">
                    <c:v>жене</c:v>
                  </c:pt>
                  <c:pt idx="2">
                    <c:v>мушкарци</c:v>
                  </c:pt>
                  <c:pt idx="3">
                    <c:v>жене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'9gr'!$C$6:$F$6</c:f>
              <c:numCache>
                <c:formatCode>0</c:formatCode>
                <c:ptCount val="4"/>
                <c:pt idx="0">
                  <c:v>58.621679827709983</c:v>
                </c:pt>
                <c:pt idx="1">
                  <c:v>74.55310199789696</c:v>
                </c:pt>
                <c:pt idx="2">
                  <c:v>58.26857320484924</c:v>
                </c:pt>
                <c:pt idx="3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49-421D-B028-29D5615795A7}"/>
            </c:ext>
          </c:extLst>
        </c:ser>
        <c:ser>
          <c:idx val="1"/>
          <c:order val="1"/>
          <c:tx>
            <c:strRef>
              <c:f>'9gr'!$B$7</c:f>
              <c:strCache>
                <c:ptCount val="1"/>
                <c:pt idx="0">
                  <c:v>Обустављена истрага</c:v>
                </c:pt>
              </c:strCache>
            </c:strRef>
          </c:tx>
          <c:spPr>
            <a:solidFill>
              <a:srgbClr val="00ABBD"/>
            </a:solidFill>
          </c:spPr>
          <c:invertIfNegative val="0"/>
          <c:cat>
            <c:multiLvlStrRef>
              <c:f>'9gr'!$C$4:$F$5</c:f>
              <c:multiLvlStrCache>
                <c:ptCount val="4"/>
                <c:lvl>
                  <c:pt idx="0">
                    <c:v>мушкарци</c:v>
                  </c:pt>
                  <c:pt idx="1">
                    <c:v>жене</c:v>
                  </c:pt>
                  <c:pt idx="2">
                    <c:v>мушкарци</c:v>
                  </c:pt>
                  <c:pt idx="3">
                    <c:v>жене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'9gr'!$C$7:$F$7</c:f>
              <c:numCache>
                <c:formatCode>0</c:formatCode>
                <c:ptCount val="4"/>
                <c:pt idx="0">
                  <c:v>0.63173007896625988</c:v>
                </c:pt>
                <c:pt idx="1">
                  <c:v>1.8927444794952681</c:v>
                </c:pt>
                <c:pt idx="2">
                  <c:v>0.91700341933478402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49-421D-B028-29D5615795A7}"/>
            </c:ext>
          </c:extLst>
        </c:ser>
        <c:ser>
          <c:idx val="2"/>
          <c:order val="2"/>
          <c:tx>
            <c:strRef>
              <c:f>'9gr'!$B$8</c:f>
              <c:strCache>
                <c:ptCount val="1"/>
                <c:pt idx="0">
                  <c:v>Подигнута оптужница/оптужни предлог</c:v>
                </c:pt>
              </c:strCache>
            </c:strRef>
          </c:tx>
          <c:spPr>
            <a:solidFill>
              <a:srgbClr val="FCCAAD"/>
            </a:solidFill>
          </c:spPr>
          <c:invertIfNegative val="0"/>
          <c:cat>
            <c:multiLvlStrRef>
              <c:f>'9gr'!$C$4:$F$5</c:f>
              <c:multiLvlStrCache>
                <c:ptCount val="4"/>
                <c:lvl>
                  <c:pt idx="0">
                    <c:v>мушкарци</c:v>
                  </c:pt>
                  <c:pt idx="1">
                    <c:v>жене</c:v>
                  </c:pt>
                  <c:pt idx="2">
                    <c:v>мушкарци</c:v>
                  </c:pt>
                  <c:pt idx="3">
                    <c:v>жене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'9gr'!$C$8:$F$8</c:f>
              <c:numCache>
                <c:formatCode>0</c:formatCode>
                <c:ptCount val="4"/>
                <c:pt idx="0">
                  <c:v>40.746590093323761</c:v>
                </c:pt>
                <c:pt idx="1">
                  <c:v>23.554153522607781</c:v>
                </c:pt>
                <c:pt idx="2">
                  <c:v>40.814423375815977</c:v>
                </c:pt>
                <c:pt idx="3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549-421D-B028-29D561579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5362432"/>
        <c:axId val="135363968"/>
      </c:barChart>
      <c:catAx>
        <c:axId val="135362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5363968"/>
        <c:crosses val="autoZero"/>
        <c:auto val="1"/>
        <c:lblAlgn val="ctr"/>
        <c:lblOffset val="100"/>
        <c:noMultiLvlLbl val="0"/>
      </c:catAx>
      <c:valAx>
        <c:axId val="13536396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5362432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27283035403706"/>
          <c:y val="5.3232675183894698E-2"/>
          <c:w val="0.78526761715026583"/>
          <c:h val="0.662205334089336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'9gr'!$B$26</c:f>
              <c:strCache>
                <c:ptCount val="1"/>
                <c:pt idx="0">
                  <c:v>Crime report rejected</c:v>
                </c:pt>
              </c:strCache>
            </c:strRef>
          </c:tx>
          <c:spPr>
            <a:solidFill>
              <a:srgbClr val="F15A22"/>
            </a:solidFill>
          </c:spPr>
          <c:invertIfNegative val="0"/>
          <c:cat>
            <c:multiLvlStrRef>
              <c:f>'9gr'!$C$24:$F$25</c:f>
              <c:multiLvlStrCache>
                <c:ptCount val="4"/>
                <c:lvl>
                  <c:pt idx="0">
                    <c:v>Men</c:v>
                  </c:pt>
                  <c:pt idx="1">
                    <c:v>Women</c:v>
                  </c:pt>
                  <c:pt idx="2">
                    <c:v>Men</c:v>
                  </c:pt>
                  <c:pt idx="3">
                    <c:v>Women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'9gr'!$C$26:$F$26</c:f>
              <c:numCache>
                <c:formatCode>0</c:formatCode>
                <c:ptCount val="4"/>
                <c:pt idx="0">
                  <c:v>58.621679827709983</c:v>
                </c:pt>
                <c:pt idx="1">
                  <c:v>74.55310199789696</c:v>
                </c:pt>
                <c:pt idx="2">
                  <c:v>58.26857320484924</c:v>
                </c:pt>
                <c:pt idx="3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BE-4200-982C-F4F4E1090551}"/>
            </c:ext>
          </c:extLst>
        </c:ser>
        <c:ser>
          <c:idx val="1"/>
          <c:order val="1"/>
          <c:tx>
            <c:strRef>
              <c:f>'9gr'!$B$27</c:f>
              <c:strCache>
                <c:ptCount val="1"/>
                <c:pt idx="0">
                  <c:v>Investigation suspended</c:v>
                </c:pt>
              </c:strCache>
            </c:strRef>
          </c:tx>
          <c:spPr>
            <a:solidFill>
              <a:srgbClr val="00ABBD"/>
            </a:solidFill>
          </c:spPr>
          <c:invertIfNegative val="0"/>
          <c:cat>
            <c:multiLvlStrRef>
              <c:f>'9gr'!$C$24:$F$25</c:f>
              <c:multiLvlStrCache>
                <c:ptCount val="4"/>
                <c:lvl>
                  <c:pt idx="0">
                    <c:v>Men</c:v>
                  </c:pt>
                  <c:pt idx="1">
                    <c:v>Women</c:v>
                  </c:pt>
                  <c:pt idx="2">
                    <c:v>Men</c:v>
                  </c:pt>
                  <c:pt idx="3">
                    <c:v>Women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'9gr'!$C$27:$F$27</c:f>
              <c:numCache>
                <c:formatCode>0</c:formatCode>
                <c:ptCount val="4"/>
                <c:pt idx="0">
                  <c:v>0.63173007896625988</c:v>
                </c:pt>
                <c:pt idx="1">
                  <c:v>1.8927444794952681</c:v>
                </c:pt>
                <c:pt idx="2">
                  <c:v>0.91700341933478402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BE-4200-982C-F4F4E1090551}"/>
            </c:ext>
          </c:extLst>
        </c:ser>
        <c:ser>
          <c:idx val="2"/>
          <c:order val="2"/>
          <c:tx>
            <c:strRef>
              <c:f>'9gr'!$B$28</c:f>
              <c:strCache>
                <c:ptCount val="1"/>
                <c:pt idx="0">
                  <c:v>Submitted charge
 sheet-summary charge sheet </c:v>
                </c:pt>
              </c:strCache>
            </c:strRef>
          </c:tx>
          <c:spPr>
            <a:solidFill>
              <a:srgbClr val="FCCAAD"/>
            </a:solidFill>
          </c:spPr>
          <c:invertIfNegative val="0"/>
          <c:cat>
            <c:multiLvlStrRef>
              <c:f>'9gr'!$C$24:$F$25</c:f>
              <c:multiLvlStrCache>
                <c:ptCount val="4"/>
                <c:lvl>
                  <c:pt idx="0">
                    <c:v>Men</c:v>
                  </c:pt>
                  <c:pt idx="1">
                    <c:v>Women</c:v>
                  </c:pt>
                  <c:pt idx="2">
                    <c:v>Men</c:v>
                  </c:pt>
                  <c:pt idx="3">
                    <c:v>Women</c:v>
                  </c:pt>
                </c:lvl>
                <c:lvl>
                  <c:pt idx="0">
                    <c:v>2018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'9gr'!$C$28:$F$28</c:f>
              <c:numCache>
                <c:formatCode>0</c:formatCode>
                <c:ptCount val="4"/>
                <c:pt idx="0">
                  <c:v>40.746590093323761</c:v>
                </c:pt>
                <c:pt idx="1">
                  <c:v>23.554153522607781</c:v>
                </c:pt>
                <c:pt idx="2">
                  <c:v>40.814423375815977</c:v>
                </c:pt>
                <c:pt idx="3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BE-4200-982C-F4F4E1090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5399296"/>
        <c:axId val="135400832"/>
      </c:barChart>
      <c:catAx>
        <c:axId val="135399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5400832"/>
        <c:crosses val="autoZero"/>
        <c:auto val="1"/>
        <c:lblAlgn val="ctr"/>
        <c:lblOffset val="100"/>
        <c:noMultiLvlLbl val="0"/>
      </c:catAx>
      <c:valAx>
        <c:axId val="13540083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5399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7646377574144959E-2"/>
          <c:y val="0.83921304113155537"/>
          <c:w val="0.95304050849065558"/>
          <c:h val="0.1274836629798698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'10gr'!$B$4</c:f>
              <c:strCache>
                <c:ptCount val="1"/>
                <c:pt idx="0">
                  <c:v>Затвор</c:v>
                </c:pt>
              </c:strCache>
            </c:strRef>
          </c:tx>
          <c:spPr>
            <a:solidFill>
              <a:srgbClr val="F15A22"/>
            </a:solidFill>
          </c:spPr>
          <c:invertIfNegative val="0"/>
          <c:cat>
            <c:multiLvlStrRef>
              <c:f>'10gr'!$C$2:$F$3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'10gr'!$C$4:$F$4</c:f>
              <c:numCache>
                <c:formatCode>0</c:formatCode>
                <c:ptCount val="4"/>
                <c:pt idx="0">
                  <c:v>26.40832436311446</c:v>
                </c:pt>
                <c:pt idx="1">
                  <c:v>34</c:v>
                </c:pt>
                <c:pt idx="2">
                  <c:v>17.112299465240639</c:v>
                </c:pt>
                <c:pt idx="3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44-4CCF-9EBD-E3AEA74EDC05}"/>
            </c:ext>
          </c:extLst>
        </c:ser>
        <c:ser>
          <c:idx val="1"/>
          <c:order val="1"/>
          <c:tx>
            <c:strRef>
              <c:f>'10gr'!$B$5</c:f>
              <c:strCache>
                <c:ptCount val="1"/>
                <c:pt idx="0">
                  <c:v>Условна осуда - затвор</c:v>
                </c:pt>
              </c:strCache>
            </c:strRef>
          </c:tx>
          <c:spPr>
            <a:solidFill>
              <a:srgbClr val="00ABBD"/>
            </a:solidFill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B7-48C3-9C84-DF0061BE3A4C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B7-48C3-9C84-DF0061BE3A4C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B7-48C3-9C84-DF0061BE3A4C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B7-48C3-9C84-DF0061BE3A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'10gr'!$C$2:$F$3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'10gr'!$C$5:$F$5</c:f>
              <c:numCache>
                <c:formatCode>0</c:formatCode>
                <c:ptCount val="4"/>
                <c:pt idx="0">
                  <c:v>66.702547542160033</c:v>
                </c:pt>
                <c:pt idx="1">
                  <c:v>55</c:v>
                </c:pt>
                <c:pt idx="2">
                  <c:v>74.331550802139034</c:v>
                </c:pt>
                <c:pt idx="3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44-4CCF-9EBD-E3AEA74EDC05}"/>
            </c:ext>
          </c:extLst>
        </c:ser>
        <c:ser>
          <c:idx val="2"/>
          <c:order val="2"/>
          <c:tx>
            <c:strRef>
              <c:f>'10gr'!$B$6</c:f>
              <c:strCache>
                <c:ptCount val="1"/>
                <c:pt idx="0">
                  <c:v>Остале казне </c:v>
                </c:pt>
              </c:strCache>
            </c:strRef>
          </c:tx>
          <c:spPr>
            <a:solidFill>
              <a:srgbClr val="FCCAAD"/>
            </a:solidFill>
          </c:spPr>
          <c:invertIfNegative val="0"/>
          <c:cat>
            <c:multiLvlStrRef>
              <c:f>'10gr'!$C$2:$F$3</c:f>
              <c:multiLvlStrCache>
                <c:ptCount val="4"/>
                <c:lvl>
                  <c:pt idx="0">
                    <c:v>2018</c:v>
                  </c:pt>
                  <c:pt idx="1">
                    <c:v>2022</c:v>
                  </c:pt>
                  <c:pt idx="2">
                    <c:v>2018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'10gr'!$C$6:$F$6</c:f>
              <c:numCache>
                <c:formatCode>0</c:formatCode>
                <c:ptCount val="4"/>
                <c:pt idx="0">
                  <c:v>6.8891280947255105</c:v>
                </c:pt>
                <c:pt idx="1">
                  <c:v>11</c:v>
                </c:pt>
                <c:pt idx="2">
                  <c:v>8.5561497326203195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44-4CCF-9EBD-E3AEA74ED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5508736"/>
        <c:axId val="135510272"/>
      </c:barChart>
      <c:catAx>
        <c:axId val="135508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5510272"/>
        <c:crosses val="autoZero"/>
        <c:auto val="1"/>
        <c:lblAlgn val="ctr"/>
        <c:lblOffset val="100"/>
        <c:noMultiLvlLbl val="0"/>
      </c:catAx>
      <c:valAx>
        <c:axId val="13551027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550873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390525</xdr:colOff>
      <xdr:row>55</xdr:row>
      <xdr:rowOff>142876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692" t="7501" r="24834" b="3691"/>
        <a:stretch/>
      </xdr:blipFill>
      <xdr:spPr>
        <a:xfrm>
          <a:off x="0" y="0"/>
          <a:ext cx="6486525" cy="91344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80962</xdr:rowOff>
    </xdr:from>
    <xdr:to>
      <xdr:col>10</xdr:col>
      <xdr:colOff>552450</xdr:colOff>
      <xdr:row>10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C7C1447-1587-4DD7-A23E-7275DAE78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19</xdr:row>
      <xdr:rowOff>66675</xdr:rowOff>
    </xdr:from>
    <xdr:to>
      <xdr:col>10</xdr:col>
      <xdr:colOff>314325</xdr:colOff>
      <xdr:row>27</xdr:row>
      <xdr:rowOff>142876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9D436115-1718-45F1-A18E-8F56E507D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19050</xdr:colOff>
      <xdr:row>11</xdr:row>
      <xdr:rowOff>133350</xdr:rowOff>
    </xdr:from>
    <xdr:to>
      <xdr:col>3</xdr:col>
      <xdr:colOff>314324</xdr:colOff>
      <xdr:row>13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B80CD2F-837A-473B-89F8-5010AE5F9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7525" y="3876675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28</xdr:row>
      <xdr:rowOff>142875</xdr:rowOff>
    </xdr:from>
    <xdr:to>
      <xdr:col>3</xdr:col>
      <xdr:colOff>304799</xdr:colOff>
      <xdr:row>30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F204255-BCB7-424A-9800-959F43E23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9391650"/>
          <a:ext cx="295274" cy="295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128587</xdr:rowOff>
    </xdr:from>
    <xdr:to>
      <xdr:col>10</xdr:col>
      <xdr:colOff>123825</xdr:colOff>
      <xdr:row>13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1D51151-D5A0-40D6-9514-4445E667A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</xdr:colOff>
      <xdr:row>21</xdr:row>
      <xdr:rowOff>138112</xdr:rowOff>
    </xdr:from>
    <xdr:to>
      <xdr:col>10</xdr:col>
      <xdr:colOff>176212</xdr:colOff>
      <xdr:row>32</xdr:row>
      <xdr:rowOff>121729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226A45E5-0A42-4D77-B0EA-B811E4270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47625</xdr:colOff>
      <xdr:row>13</xdr:row>
      <xdr:rowOff>161925</xdr:rowOff>
    </xdr:from>
    <xdr:to>
      <xdr:col>3</xdr:col>
      <xdr:colOff>342899</xdr:colOff>
      <xdr:row>15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7161AA5-1B08-46B6-86F6-5D014F7F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3209925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33</xdr:row>
      <xdr:rowOff>142875</xdr:rowOff>
    </xdr:from>
    <xdr:to>
      <xdr:col>3</xdr:col>
      <xdr:colOff>304799</xdr:colOff>
      <xdr:row>35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670F651-0E7B-4FE9-B20E-8836F6256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7505700"/>
          <a:ext cx="295274" cy="295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2</xdr:row>
      <xdr:rowOff>85725</xdr:rowOff>
    </xdr:from>
    <xdr:to>
      <xdr:col>18</xdr:col>
      <xdr:colOff>552449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C778F43-6FF4-4827-9C3A-BDD42C2E7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409574</xdr:colOff>
      <xdr:row>26</xdr:row>
      <xdr:rowOff>85725</xdr:rowOff>
    </xdr:from>
    <xdr:to>
      <xdr:col>18</xdr:col>
      <xdr:colOff>561974</xdr:colOff>
      <xdr:row>40</xdr:row>
      <xdr:rowOff>60579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79B97BD1-4F08-41DC-86D1-6C042A18A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19050</xdr:colOff>
      <xdr:row>16</xdr:row>
      <xdr:rowOff>114300</xdr:rowOff>
    </xdr:from>
    <xdr:to>
      <xdr:col>11</xdr:col>
      <xdr:colOff>314324</xdr:colOff>
      <xdr:row>18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F3F3C9E-F821-42AB-998E-F7A995E9E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3124200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41</xdr:row>
      <xdr:rowOff>114300</xdr:rowOff>
    </xdr:from>
    <xdr:to>
      <xdr:col>11</xdr:col>
      <xdr:colOff>323849</xdr:colOff>
      <xdr:row>43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14EEB6A-3ADF-489D-8F6F-7DDF302D6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7905750"/>
          <a:ext cx="295274" cy="2952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90488</xdr:rowOff>
    </xdr:from>
    <xdr:to>
      <xdr:col>11</xdr:col>
      <xdr:colOff>342900</xdr:colOff>
      <xdr:row>11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1E05930-207D-49C4-BCD9-5192D3432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</xdr:colOff>
      <xdr:row>22</xdr:row>
      <xdr:rowOff>109537</xdr:rowOff>
    </xdr:from>
    <xdr:to>
      <xdr:col>11</xdr:col>
      <xdr:colOff>358711</xdr:colOff>
      <xdr:row>30</xdr:row>
      <xdr:rowOff>170497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212A1163-1DA6-47A5-B251-1789463D4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19050</xdr:colOff>
      <xdr:row>12</xdr:row>
      <xdr:rowOff>142875</xdr:rowOff>
    </xdr:from>
    <xdr:to>
      <xdr:col>3</xdr:col>
      <xdr:colOff>314324</xdr:colOff>
      <xdr:row>14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1892A64-86D7-404B-BF2D-AD1D2F140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2819400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32</xdr:row>
      <xdr:rowOff>0</xdr:rowOff>
    </xdr:from>
    <xdr:to>
      <xdr:col>3</xdr:col>
      <xdr:colOff>304799</xdr:colOff>
      <xdr:row>33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B66A0CE9-F989-4D62-AEB0-DCEEA697E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7972425"/>
          <a:ext cx="295274" cy="2952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3</xdr:row>
      <xdr:rowOff>100012</xdr:rowOff>
    </xdr:from>
    <xdr:to>
      <xdr:col>10</xdr:col>
      <xdr:colOff>309562</xdr:colOff>
      <xdr:row>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571054B-0FBB-4B19-AE20-D507B1ED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</xdr:colOff>
      <xdr:row>20</xdr:row>
      <xdr:rowOff>147637</xdr:rowOff>
    </xdr:from>
    <xdr:to>
      <xdr:col>10</xdr:col>
      <xdr:colOff>309562</xdr:colOff>
      <xdr:row>26</xdr:row>
      <xdr:rowOff>129349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12BDB6E-A54E-4CB8-821B-AAB85D6FE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9525</xdr:colOff>
      <xdr:row>10</xdr:row>
      <xdr:rowOff>133350</xdr:rowOff>
    </xdr:from>
    <xdr:to>
      <xdr:col>3</xdr:col>
      <xdr:colOff>304799</xdr:colOff>
      <xdr:row>12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9D508AE-E170-4C6B-BACD-224961DF1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2038350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27</xdr:row>
      <xdr:rowOff>161925</xdr:rowOff>
    </xdr:from>
    <xdr:to>
      <xdr:col>3</xdr:col>
      <xdr:colOff>304799</xdr:colOff>
      <xdr:row>29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4550E60-E0C5-42A5-B306-E2B87EA52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8734425"/>
          <a:ext cx="295274" cy="29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605299</xdr:colOff>
      <xdr:row>2</xdr:row>
      <xdr:rowOff>128432</xdr:rowOff>
    </xdr:from>
    <xdr:to>
      <xdr:col>16</xdr:col>
      <xdr:colOff>319857</xdr:colOff>
      <xdr:row>19</xdr:row>
      <xdr:rowOff>129354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456279</xdr:colOff>
      <xdr:row>27</xdr:row>
      <xdr:rowOff>107075</xdr:rowOff>
    </xdr:from>
    <xdr:to>
      <xdr:col>9</xdr:col>
      <xdr:colOff>381001</xdr:colOff>
      <xdr:row>44</xdr:row>
      <xdr:rowOff>107997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17319</xdr:colOff>
      <xdr:row>2</xdr:row>
      <xdr:rowOff>70138</xdr:rowOff>
    </xdr:from>
    <xdr:to>
      <xdr:col>14</xdr:col>
      <xdr:colOff>606136</xdr:colOff>
      <xdr:row>18</xdr:row>
      <xdr:rowOff>51955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24</xdr:row>
      <xdr:rowOff>70138</xdr:rowOff>
    </xdr:from>
    <xdr:to>
      <xdr:col>14</xdr:col>
      <xdr:colOff>463261</xdr:colOff>
      <xdr:row>39</xdr:row>
      <xdr:rowOff>150668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604837</xdr:colOff>
      <xdr:row>27</xdr:row>
      <xdr:rowOff>14286</xdr:rowOff>
    </xdr:from>
    <xdr:to>
      <xdr:col>11</xdr:col>
      <xdr:colOff>16573</xdr:colOff>
      <xdr:row>41</xdr:row>
      <xdr:rowOff>124776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</xdr:row>
      <xdr:rowOff>76200</xdr:rowOff>
    </xdr:from>
    <xdr:to>
      <xdr:col>11</xdr:col>
      <xdr:colOff>19050</xdr:colOff>
      <xdr:row>18</xdr:row>
      <xdr:rowOff>23813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9525</xdr:colOff>
      <xdr:row>18</xdr:row>
      <xdr:rowOff>85725</xdr:rowOff>
    </xdr:from>
    <xdr:to>
      <xdr:col>4</xdr:col>
      <xdr:colOff>304799</xdr:colOff>
      <xdr:row>20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E59D730-FE2A-4E5C-85BC-6140BB4E7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2838450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42</xdr:row>
      <xdr:rowOff>104775</xdr:rowOff>
    </xdr:from>
    <xdr:to>
      <xdr:col>4</xdr:col>
      <xdr:colOff>323849</xdr:colOff>
      <xdr:row>44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A5AD6E3-4307-4140-9DD0-7255A8936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7048500"/>
          <a:ext cx="295274" cy="295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3</xdr:row>
      <xdr:rowOff>80962</xdr:rowOff>
    </xdr:from>
    <xdr:to>
      <xdr:col>15</xdr:col>
      <xdr:colOff>9525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24</xdr:row>
      <xdr:rowOff>80962</xdr:rowOff>
    </xdr:from>
    <xdr:to>
      <xdr:col>15</xdr:col>
      <xdr:colOff>7238</xdr:colOff>
      <xdr:row>36</xdr:row>
      <xdr:rowOff>66865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9</xdr:row>
      <xdr:rowOff>71437</xdr:rowOff>
    </xdr:from>
    <xdr:to>
      <xdr:col>7</xdr:col>
      <xdr:colOff>123826</xdr:colOff>
      <xdr:row>26</xdr:row>
      <xdr:rowOff>61912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9523</xdr:colOff>
      <xdr:row>9</xdr:row>
      <xdr:rowOff>71437</xdr:rowOff>
    </xdr:from>
    <xdr:to>
      <xdr:col>18</xdr:col>
      <xdr:colOff>312799</xdr:colOff>
      <xdr:row>26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2</xdr:row>
      <xdr:rowOff>85723</xdr:rowOff>
    </xdr:from>
    <xdr:to>
      <xdr:col>8</xdr:col>
      <xdr:colOff>419101</xdr:colOff>
      <xdr:row>21</xdr:row>
      <xdr:rowOff>57150</xdr:rowOff>
    </xdr:to>
    <xdr:graphicFrame macro="">
      <xdr:nvGraphicFramePr>
        <xdr:cNvPr id="1080" name="Chart 3">
          <a:extLst>
            <a:ext uri="{FF2B5EF4-FFF2-40B4-BE49-F238E27FC236}">
              <a16:creationId xmlns:a16="http://schemas.microsoft.com/office/drawing/2014/main" xmlns="" id="{00000000-0008-0000-0900-00003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28</xdr:row>
      <xdr:rowOff>19051</xdr:rowOff>
    </xdr:from>
    <xdr:to>
      <xdr:col>8</xdr:col>
      <xdr:colOff>457200</xdr:colOff>
      <xdr:row>48</xdr:row>
      <xdr:rowOff>514350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4</xdr:row>
      <xdr:rowOff>42862</xdr:rowOff>
    </xdr:from>
    <xdr:to>
      <xdr:col>10</xdr:col>
      <xdr:colOff>523875</xdr:colOff>
      <xdr:row>16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29</xdr:row>
      <xdr:rowOff>76200</xdr:rowOff>
    </xdr:from>
    <xdr:to>
      <xdr:col>10</xdr:col>
      <xdr:colOff>285750</xdr:colOff>
      <xdr:row>41</xdr:row>
      <xdr:rowOff>61913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19050</xdr:colOff>
      <xdr:row>17</xdr:row>
      <xdr:rowOff>171450</xdr:rowOff>
    </xdr:from>
    <xdr:to>
      <xdr:col>4</xdr:col>
      <xdr:colOff>314324</xdr:colOff>
      <xdr:row>19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1DA2B65-FF57-49FE-B099-C793AE38D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2971800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42</xdr:row>
      <xdr:rowOff>114300</xdr:rowOff>
    </xdr:from>
    <xdr:to>
      <xdr:col>4</xdr:col>
      <xdr:colOff>304799</xdr:colOff>
      <xdr:row>44</xdr:row>
      <xdr:rowOff>66675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9B3E1D7D-A020-493E-AF5A-C40F9E604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7048500"/>
          <a:ext cx="295274" cy="295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100012</xdr:rowOff>
    </xdr:from>
    <xdr:to>
      <xdr:col>9</xdr:col>
      <xdr:colOff>495300</xdr:colOff>
      <xdr:row>15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080755A-2C5E-4F4D-82D1-2C4B017B9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9524</xdr:colOff>
      <xdr:row>24</xdr:row>
      <xdr:rowOff>52387</xdr:rowOff>
    </xdr:from>
    <xdr:to>
      <xdr:col>9</xdr:col>
      <xdr:colOff>495299</xdr:colOff>
      <xdr:row>35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95481931-8FCF-4CB9-B0FC-3A6D930AE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9525</xdr:colOff>
      <xdr:row>15</xdr:row>
      <xdr:rowOff>152400</xdr:rowOff>
    </xdr:from>
    <xdr:to>
      <xdr:col>3</xdr:col>
      <xdr:colOff>304799</xdr:colOff>
      <xdr:row>17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B807D27-2DB6-45F1-9CC8-5D339115E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362450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35</xdr:row>
      <xdr:rowOff>152400</xdr:rowOff>
    </xdr:from>
    <xdr:to>
      <xdr:col>3</xdr:col>
      <xdr:colOff>323849</xdr:colOff>
      <xdr:row>37</xdr:row>
      <xdr:rowOff>66675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9833284F-9E97-4182-A1C5-B06330CB7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9572625"/>
          <a:ext cx="295274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  <pageSetUpPr fitToPage="1"/>
  </sheetPr>
  <dimension ref="J6"/>
  <sheetViews>
    <sheetView tabSelected="1" workbookViewId="0">
      <selection activeCell="L1" sqref="L1"/>
    </sheetView>
  </sheetViews>
  <sheetFormatPr defaultRowHeight="12.75" x14ac:dyDescent="0.2"/>
  <sheetData>
    <row r="6" spans="10:10" ht="19.5" customHeight="1" x14ac:dyDescent="0.5">
      <c r="J6" s="140"/>
    </row>
  </sheetData>
  <pageMargins left="0.45" right="0.45" top="0.5" bottom="0.5" header="0.3" footer="0.3"/>
  <pageSetup paperSize="9" scale="95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Normal="100" workbookViewId="0"/>
  </sheetViews>
  <sheetFormatPr defaultRowHeight="12.75" x14ac:dyDescent="0.2"/>
  <cols>
    <col min="2" max="2" width="25.85546875" customWidth="1"/>
    <col min="3" max="3" width="10.140625" customWidth="1"/>
    <col min="4" max="4" width="9.85546875" customWidth="1"/>
    <col min="5" max="5" width="11.140625" customWidth="1"/>
    <col min="6" max="6" width="11" customWidth="1"/>
    <col min="7" max="7" width="5.85546875" customWidth="1"/>
    <col min="8" max="8" width="15.85546875" customWidth="1"/>
    <col min="20" max="21" width="9.140625" customWidth="1"/>
  </cols>
  <sheetData>
    <row r="1" spans="2:15" x14ac:dyDescent="0.2">
      <c r="H1" s="11"/>
      <c r="I1" s="12"/>
      <c r="J1" s="12"/>
      <c r="K1" s="12"/>
      <c r="L1" s="12"/>
    </row>
    <row r="2" spans="2:15" ht="12.75" customHeight="1" x14ac:dyDescent="0.2">
      <c r="H2" s="296" t="s">
        <v>199</v>
      </c>
      <c r="I2" s="296"/>
      <c r="J2" s="296"/>
      <c r="K2" s="296"/>
      <c r="L2" s="296"/>
      <c r="M2" s="296"/>
      <c r="N2" s="296"/>
      <c r="O2" s="296"/>
    </row>
    <row r="3" spans="2:15" ht="17.25" customHeight="1" x14ac:dyDescent="0.2">
      <c r="H3" s="296"/>
      <c r="I3" s="296"/>
      <c r="J3" s="296"/>
      <c r="K3" s="296"/>
      <c r="L3" s="296"/>
      <c r="M3" s="296"/>
      <c r="N3" s="296"/>
      <c r="O3" s="296"/>
    </row>
    <row r="4" spans="2:15" x14ac:dyDescent="0.2">
      <c r="B4" s="246"/>
      <c r="C4" s="248">
        <v>2018</v>
      </c>
      <c r="D4" s="249"/>
      <c r="E4" s="248">
        <v>2022</v>
      </c>
      <c r="F4" s="249"/>
    </row>
    <row r="5" spans="2:15" ht="21" customHeight="1" x14ac:dyDescent="0.2">
      <c r="B5" s="247"/>
      <c r="C5" s="185" t="s">
        <v>1</v>
      </c>
      <c r="D5" s="185" t="s">
        <v>0</v>
      </c>
      <c r="E5" s="185" t="s">
        <v>1</v>
      </c>
      <c r="F5" s="185" t="s">
        <v>0</v>
      </c>
      <c r="H5" s="250"/>
      <c r="I5" s="214"/>
      <c r="J5" s="214"/>
      <c r="K5" s="214"/>
      <c r="L5" s="214"/>
    </row>
    <row r="6" spans="2:15" x14ac:dyDescent="0.2">
      <c r="B6" s="8" t="s">
        <v>84</v>
      </c>
      <c r="C6" s="10">
        <v>58.621679827709983</v>
      </c>
      <c r="D6" s="10">
        <v>74.55310199789696</v>
      </c>
      <c r="E6" s="10">
        <v>58.26857320484924</v>
      </c>
      <c r="F6" s="10">
        <v>69</v>
      </c>
      <c r="H6" s="250"/>
    </row>
    <row r="7" spans="2:15" x14ac:dyDescent="0.2">
      <c r="B7" s="8" t="s">
        <v>85</v>
      </c>
      <c r="C7" s="10">
        <v>0.63173007896625988</v>
      </c>
      <c r="D7" s="10">
        <v>1.8927444794952681</v>
      </c>
      <c r="E7" s="10">
        <v>0.91700341933478402</v>
      </c>
      <c r="F7" s="10">
        <v>2</v>
      </c>
      <c r="H7" s="7"/>
      <c r="I7" s="13"/>
      <c r="K7" s="13"/>
    </row>
    <row r="8" spans="2:15" ht="25.5" x14ac:dyDescent="0.2">
      <c r="B8" s="9" t="s">
        <v>159</v>
      </c>
      <c r="C8" s="10">
        <v>40.746590093323761</v>
      </c>
      <c r="D8" s="10">
        <v>23.554153522607781</v>
      </c>
      <c r="E8" s="10">
        <v>40.814423375815977</v>
      </c>
      <c r="F8" s="10">
        <v>29</v>
      </c>
      <c r="H8" s="7"/>
      <c r="I8" s="13"/>
      <c r="K8" s="13"/>
    </row>
    <row r="9" spans="2:15" ht="12" customHeight="1" x14ac:dyDescent="0.2">
      <c r="B9" s="7"/>
      <c r="H9" s="14"/>
      <c r="I9" s="13"/>
      <c r="K9" s="13"/>
    </row>
    <row r="11" spans="2:15" ht="36" customHeight="1" x14ac:dyDescent="0.2">
      <c r="I11" s="2"/>
    </row>
    <row r="14" spans="2:15" x14ac:dyDescent="0.2">
      <c r="E14" s="119"/>
      <c r="F14" s="119"/>
    </row>
    <row r="18" spans="1:15" x14ac:dyDescent="0.2">
      <c r="H18" t="s">
        <v>160</v>
      </c>
    </row>
    <row r="19" spans="1:15" x14ac:dyDescent="0.2">
      <c r="H19" s="25"/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5" customHeight="1" x14ac:dyDescent="0.2">
      <c r="A22" s="273"/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</row>
    <row r="24" spans="1:15" ht="27.75" customHeight="1" x14ac:dyDescent="0.2">
      <c r="B24" s="246"/>
      <c r="C24" s="248">
        <v>2018</v>
      </c>
      <c r="D24" s="249"/>
      <c r="E24" s="248">
        <v>2022</v>
      </c>
      <c r="F24" s="249"/>
      <c r="H24" s="296" t="s">
        <v>228</v>
      </c>
      <c r="I24" s="296"/>
      <c r="J24" s="296"/>
      <c r="K24" s="296"/>
      <c r="L24" s="296"/>
      <c r="M24" s="296"/>
      <c r="N24" s="296"/>
      <c r="O24" s="296"/>
    </row>
    <row r="25" spans="1:15" ht="21" customHeight="1" x14ac:dyDescent="0.2">
      <c r="B25" s="247"/>
      <c r="C25" s="186" t="s">
        <v>115</v>
      </c>
      <c r="D25" s="186" t="s">
        <v>114</v>
      </c>
      <c r="E25" s="186" t="s">
        <v>115</v>
      </c>
      <c r="F25" s="186" t="s">
        <v>114</v>
      </c>
      <c r="H25" s="85"/>
      <c r="I25" s="214"/>
      <c r="J25" s="214"/>
      <c r="K25" s="214"/>
      <c r="L25" s="214"/>
    </row>
    <row r="26" spans="1:15" ht="21.75" customHeight="1" x14ac:dyDescent="0.2">
      <c r="B26" s="21" t="s">
        <v>279</v>
      </c>
      <c r="C26" s="10">
        <v>58.621679827709983</v>
      </c>
      <c r="D26" s="10">
        <v>74.55310199789696</v>
      </c>
      <c r="E26" s="10">
        <v>58.26857320484924</v>
      </c>
      <c r="F26" s="10">
        <v>69</v>
      </c>
      <c r="H26" s="86"/>
    </row>
    <row r="27" spans="1:15" ht="20.25" customHeight="1" x14ac:dyDescent="0.2">
      <c r="B27" s="331" t="s">
        <v>280</v>
      </c>
      <c r="C27" s="10">
        <v>0.63173007896625988</v>
      </c>
      <c r="D27" s="10">
        <v>1.8927444794952681</v>
      </c>
      <c r="E27" s="10">
        <v>0.91700341933478402</v>
      </c>
      <c r="F27" s="10">
        <v>2</v>
      </c>
      <c r="H27" s="14"/>
      <c r="I27" s="13"/>
      <c r="K27" s="13"/>
    </row>
    <row r="28" spans="1:15" ht="24" x14ac:dyDescent="0.2">
      <c r="B28" s="20" t="s">
        <v>145</v>
      </c>
      <c r="C28" s="10">
        <v>40.746590093323761</v>
      </c>
      <c r="D28" s="10">
        <v>23.554153522607781</v>
      </c>
      <c r="E28" s="10">
        <v>40.814423375815977</v>
      </c>
      <c r="F28" s="10">
        <v>29</v>
      </c>
      <c r="H28" s="14"/>
      <c r="I28" s="13"/>
      <c r="K28" s="13"/>
    </row>
    <row r="31" spans="1:15" ht="19.5" customHeight="1" x14ac:dyDescent="0.2">
      <c r="C31" s="2"/>
      <c r="D31" s="2"/>
      <c r="E31" s="2"/>
      <c r="F31" s="2"/>
      <c r="G31" s="2"/>
      <c r="H31" s="2"/>
    </row>
    <row r="38" spans="8:10" x14ac:dyDescent="0.2">
      <c r="H38" s="144" t="s">
        <v>167</v>
      </c>
    </row>
    <row r="39" spans="8:10" x14ac:dyDescent="0.2">
      <c r="I39" s="145"/>
      <c r="J39" s="145"/>
    </row>
    <row r="49" spans="3:3" x14ac:dyDescent="0.2">
      <c r="C49" s="17"/>
    </row>
    <row r="50" spans="3:3" x14ac:dyDescent="0.2">
      <c r="C50" s="24"/>
    </row>
  </sheetData>
  <mergeCells count="13">
    <mergeCell ref="H2:O3"/>
    <mergeCell ref="H24:O24"/>
    <mergeCell ref="B4:B5"/>
    <mergeCell ref="H5:H6"/>
    <mergeCell ref="I5:J5"/>
    <mergeCell ref="K5:L5"/>
    <mergeCell ref="C4:D4"/>
    <mergeCell ref="E4:F4"/>
    <mergeCell ref="K25:L25"/>
    <mergeCell ref="B24:B25"/>
    <mergeCell ref="C24:D24"/>
    <mergeCell ref="E24:F24"/>
    <mergeCell ref="I25:J25"/>
  </mergeCells>
  <pageMargins left="0.2" right="0.2" top="0.5" bottom="0.5" header="0.3" footer="0.3"/>
  <pageSetup paperSize="9" scale="85" orientation="landscape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1"/>
  <sheetViews>
    <sheetView workbookViewId="0">
      <selection activeCell="R1" sqref="R1"/>
    </sheetView>
  </sheetViews>
  <sheetFormatPr defaultColWidth="9.140625" defaultRowHeight="12.75" x14ac:dyDescent="0.2"/>
  <cols>
    <col min="1" max="1" width="3.7109375" customWidth="1"/>
    <col min="2" max="2" width="23.140625" customWidth="1"/>
    <col min="3" max="3" width="10.7109375" customWidth="1"/>
    <col min="4" max="4" width="12.5703125" customWidth="1"/>
    <col min="5" max="5" width="11.140625" customWidth="1"/>
    <col min="6" max="6" width="11" customWidth="1"/>
    <col min="8" max="8" width="5.28515625" customWidth="1"/>
    <col min="10" max="10" width="6.85546875" customWidth="1"/>
    <col min="11" max="11" width="10.85546875" customWidth="1"/>
  </cols>
  <sheetData>
    <row r="1" spans="2:18" x14ac:dyDescent="0.2">
      <c r="I1" s="26"/>
    </row>
    <row r="2" spans="2:18" x14ac:dyDescent="0.2">
      <c r="B2" s="176"/>
      <c r="C2" s="251" t="s">
        <v>64</v>
      </c>
      <c r="D2" s="252"/>
      <c r="E2" s="251" t="s">
        <v>63</v>
      </c>
      <c r="F2" s="252"/>
      <c r="I2" s="26"/>
      <c r="K2" s="176"/>
      <c r="L2" s="251" t="s">
        <v>115</v>
      </c>
      <c r="M2" s="252"/>
      <c r="N2" s="251" t="s">
        <v>114</v>
      </c>
      <c r="O2" s="252"/>
    </row>
    <row r="3" spans="2:18" x14ac:dyDescent="0.2">
      <c r="B3" s="177"/>
      <c r="C3" s="5">
        <v>2018</v>
      </c>
      <c r="D3" s="5">
        <v>2022</v>
      </c>
      <c r="E3" s="5">
        <v>2018</v>
      </c>
      <c r="F3" s="5">
        <v>2022</v>
      </c>
      <c r="I3" s="26"/>
      <c r="K3" s="177"/>
      <c r="L3" s="22">
        <v>2018</v>
      </c>
      <c r="M3" s="22">
        <v>2022</v>
      </c>
      <c r="N3" s="22">
        <v>2018</v>
      </c>
      <c r="O3" s="22">
        <v>2022</v>
      </c>
    </row>
    <row r="4" spans="2:18" x14ac:dyDescent="0.2">
      <c r="B4" s="5" t="s">
        <v>86</v>
      </c>
      <c r="C4" s="79">
        <v>26.40832436311446</v>
      </c>
      <c r="D4" s="10">
        <v>34</v>
      </c>
      <c r="E4" s="79">
        <v>17.112299465240639</v>
      </c>
      <c r="F4" s="10">
        <v>22</v>
      </c>
      <c r="I4" s="26"/>
      <c r="K4" s="5" t="s">
        <v>146</v>
      </c>
      <c r="L4" s="79">
        <v>26.40832436311446</v>
      </c>
      <c r="M4" s="10">
        <v>34</v>
      </c>
      <c r="N4" s="79">
        <v>17.112299465240639</v>
      </c>
      <c r="O4" s="10">
        <v>22</v>
      </c>
    </row>
    <row r="5" spans="2:18" x14ac:dyDescent="0.2">
      <c r="B5" s="5" t="s">
        <v>87</v>
      </c>
      <c r="C5" s="79">
        <v>66.702547542160033</v>
      </c>
      <c r="D5" s="10">
        <v>55</v>
      </c>
      <c r="E5" s="79">
        <v>74.331550802139034</v>
      </c>
      <c r="F5" s="10">
        <v>65</v>
      </c>
      <c r="I5" s="26"/>
      <c r="K5" s="5" t="s">
        <v>147</v>
      </c>
      <c r="L5" s="79">
        <v>66.702547542160033</v>
      </c>
      <c r="M5" s="10">
        <v>55</v>
      </c>
      <c r="N5" s="79">
        <v>74.331550802139034</v>
      </c>
      <c r="O5" s="10">
        <v>65</v>
      </c>
    </row>
    <row r="6" spans="2:18" x14ac:dyDescent="0.2">
      <c r="B6" s="5" t="s">
        <v>88</v>
      </c>
      <c r="C6" s="79">
        <v>6.8891280947255105</v>
      </c>
      <c r="D6" s="10">
        <v>11</v>
      </c>
      <c r="E6" s="79">
        <v>8.5561497326203195</v>
      </c>
      <c r="F6" s="10">
        <v>13</v>
      </c>
      <c r="I6" s="26"/>
      <c r="K6" s="5" t="s">
        <v>148</v>
      </c>
      <c r="L6" s="79">
        <v>6.8891280947255105</v>
      </c>
      <c r="M6" s="10">
        <v>11</v>
      </c>
      <c r="N6" s="79">
        <v>8.5561497326203195</v>
      </c>
      <c r="O6" s="10">
        <v>13</v>
      </c>
    </row>
    <row r="7" spans="2:18" x14ac:dyDescent="0.2">
      <c r="I7" s="26"/>
    </row>
    <row r="8" spans="2:18" x14ac:dyDescent="0.2">
      <c r="I8" s="26"/>
    </row>
    <row r="9" spans="2:18" ht="31.5" customHeight="1" x14ac:dyDescent="0.2">
      <c r="B9" s="296" t="s">
        <v>200</v>
      </c>
      <c r="C9" s="296"/>
      <c r="D9" s="296"/>
      <c r="E9" s="296"/>
      <c r="F9" s="296"/>
      <c r="G9" s="296"/>
      <c r="H9" s="183"/>
      <c r="I9" s="26"/>
      <c r="K9" s="296" t="s">
        <v>201</v>
      </c>
      <c r="L9" s="296"/>
      <c r="M9" s="296"/>
      <c r="N9" s="296"/>
      <c r="O9" s="296"/>
      <c r="P9" s="296"/>
      <c r="Q9" s="296"/>
      <c r="R9" s="16"/>
    </row>
    <row r="10" spans="2:18" x14ac:dyDescent="0.2">
      <c r="I10" s="26"/>
    </row>
    <row r="11" spans="2:18" x14ac:dyDescent="0.2">
      <c r="I11" s="26"/>
    </row>
    <row r="12" spans="2:18" x14ac:dyDescent="0.2">
      <c r="I12" s="26"/>
    </row>
    <row r="13" spans="2:18" x14ac:dyDescent="0.2">
      <c r="I13" s="26"/>
    </row>
    <row r="14" spans="2:18" x14ac:dyDescent="0.2">
      <c r="I14" s="26"/>
    </row>
    <row r="15" spans="2:18" x14ac:dyDescent="0.2">
      <c r="I15" s="26"/>
    </row>
    <row r="16" spans="2:18" x14ac:dyDescent="0.2">
      <c r="I16" s="26"/>
    </row>
    <row r="17" spans="2:13" x14ac:dyDescent="0.2">
      <c r="I17" s="26"/>
    </row>
    <row r="18" spans="2:13" x14ac:dyDescent="0.2">
      <c r="I18" s="26"/>
    </row>
    <row r="19" spans="2:13" x14ac:dyDescent="0.2">
      <c r="I19" s="26"/>
    </row>
    <row r="20" spans="2:13" x14ac:dyDescent="0.2">
      <c r="I20" s="26"/>
    </row>
    <row r="21" spans="2:13" x14ac:dyDescent="0.2">
      <c r="I21" s="26"/>
    </row>
    <row r="22" spans="2:13" x14ac:dyDescent="0.2">
      <c r="I22" s="26"/>
    </row>
    <row r="23" spans="2:13" x14ac:dyDescent="0.2">
      <c r="I23" s="26"/>
    </row>
    <row r="24" spans="2:13" x14ac:dyDescent="0.2">
      <c r="I24" s="26"/>
    </row>
    <row r="25" spans="2:13" x14ac:dyDescent="0.2">
      <c r="I25" s="26"/>
    </row>
    <row r="26" spans="2:13" x14ac:dyDescent="0.2">
      <c r="I26" s="26"/>
    </row>
    <row r="27" spans="2:13" x14ac:dyDescent="0.2">
      <c r="I27" s="26"/>
    </row>
    <row r="28" spans="2:13" x14ac:dyDescent="0.2">
      <c r="B28" t="s">
        <v>160</v>
      </c>
      <c r="I28" s="26"/>
      <c r="K28" s="144" t="s">
        <v>167</v>
      </c>
    </row>
    <row r="29" spans="2:13" x14ac:dyDescent="0.2">
      <c r="I29" s="26"/>
      <c r="L29" s="145"/>
      <c r="M29" s="145"/>
    </row>
    <row r="30" spans="2:13" x14ac:dyDescent="0.2">
      <c r="I30" s="273"/>
    </row>
    <row r="31" spans="2:13" x14ac:dyDescent="0.2">
      <c r="I31" s="273"/>
    </row>
    <row r="41" spans="9:9" ht="29.25" customHeight="1" x14ac:dyDescent="0.2">
      <c r="I41" s="16"/>
    </row>
  </sheetData>
  <mergeCells count="6">
    <mergeCell ref="C2:D2"/>
    <mergeCell ref="E2:F2"/>
    <mergeCell ref="L2:M2"/>
    <mergeCell ref="N2:O2"/>
    <mergeCell ref="K9:Q9"/>
    <mergeCell ref="B9:G9"/>
  </mergeCells>
  <pageMargins left="0.2" right="0.2" top="0.5" bottom="0.5" header="0.3" footer="0.3"/>
  <pageSetup paperSize="9" scale="78" orientation="landscape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zoomScaleNormal="100" workbookViewId="0">
      <selection activeCell="H1" sqref="H1"/>
    </sheetView>
  </sheetViews>
  <sheetFormatPr defaultRowHeight="12.75" x14ac:dyDescent="0.2"/>
  <cols>
    <col min="1" max="1" width="4.28515625" customWidth="1"/>
    <col min="2" max="2" width="26.5703125" customWidth="1"/>
    <col min="4" max="4" width="12.42578125" customWidth="1"/>
    <col min="5" max="5" width="14.5703125" customWidth="1"/>
    <col min="6" max="6" width="16" customWidth="1"/>
    <col min="7" max="7" width="14.140625" customWidth="1"/>
    <col min="8" max="8" width="15.5703125" customWidth="1"/>
    <col min="9" max="9" width="14.7109375" customWidth="1"/>
    <col min="10" max="10" width="32" customWidth="1"/>
    <col min="11" max="11" width="13.7109375" customWidth="1"/>
    <col min="12" max="12" width="9.140625" customWidth="1"/>
    <col min="13" max="13" width="9" customWidth="1"/>
  </cols>
  <sheetData>
    <row r="2" spans="2:12" x14ac:dyDescent="0.2">
      <c r="B2" s="205" t="s">
        <v>206</v>
      </c>
      <c r="C2" s="205"/>
      <c r="D2" s="205"/>
      <c r="E2" s="205"/>
      <c r="F2" s="205"/>
      <c r="G2" s="205"/>
      <c r="H2" s="205"/>
      <c r="I2" s="205"/>
    </row>
    <row r="5" spans="2:12" x14ac:dyDescent="0.2">
      <c r="J5" s="254" t="s">
        <v>67</v>
      </c>
      <c r="K5" s="255" t="s">
        <v>68</v>
      </c>
      <c r="L5" s="255"/>
    </row>
    <row r="6" spans="2:12" x14ac:dyDescent="0.2">
      <c r="J6" s="254"/>
      <c r="K6" s="188"/>
      <c r="L6" s="188"/>
    </row>
    <row r="8" spans="2:12" x14ac:dyDescent="0.2">
      <c r="K8" s="186" t="s">
        <v>64</v>
      </c>
      <c r="L8" s="186" t="s">
        <v>63</v>
      </c>
    </row>
    <row r="9" spans="2:12" x14ac:dyDescent="0.2">
      <c r="J9" s="6" t="s">
        <v>72</v>
      </c>
      <c r="K9" s="5">
        <v>658</v>
      </c>
      <c r="L9" s="5">
        <v>194</v>
      </c>
    </row>
    <row r="10" spans="2:12" x14ac:dyDescent="0.2">
      <c r="J10" s="6" t="s">
        <v>70</v>
      </c>
      <c r="K10" s="5">
        <v>1240</v>
      </c>
      <c r="L10" s="5">
        <v>607</v>
      </c>
    </row>
    <row r="11" spans="2:12" ht="25.5" x14ac:dyDescent="0.2">
      <c r="J11" s="6" t="s">
        <v>71</v>
      </c>
      <c r="K11" s="5">
        <v>1239</v>
      </c>
      <c r="L11" s="5">
        <v>832</v>
      </c>
    </row>
    <row r="12" spans="2:12" x14ac:dyDescent="0.2">
      <c r="J12" s="6" t="s">
        <v>69</v>
      </c>
      <c r="K12" s="5">
        <v>678</v>
      </c>
      <c r="L12" s="5">
        <v>577</v>
      </c>
    </row>
    <row r="13" spans="2:12" x14ac:dyDescent="0.2">
      <c r="J13" s="6" t="s">
        <v>73</v>
      </c>
      <c r="K13" s="5">
        <v>2575</v>
      </c>
      <c r="L13" s="5">
        <v>1481</v>
      </c>
    </row>
    <row r="14" spans="2:12" x14ac:dyDescent="0.2">
      <c r="J14" s="6" t="s">
        <v>177</v>
      </c>
      <c r="K14" s="5">
        <v>4192</v>
      </c>
      <c r="L14" s="5">
        <v>1576</v>
      </c>
    </row>
    <row r="15" spans="2:12" x14ac:dyDescent="0.2">
      <c r="J15" s="29" t="s">
        <v>74</v>
      </c>
      <c r="K15" s="5">
        <v>5883</v>
      </c>
      <c r="L15" s="5">
        <v>1802</v>
      </c>
    </row>
    <row r="16" spans="2:12" x14ac:dyDescent="0.2">
      <c r="J16" s="29" t="s">
        <v>80</v>
      </c>
      <c r="K16" s="5">
        <v>11312</v>
      </c>
      <c r="L16" s="5">
        <v>4050</v>
      </c>
    </row>
    <row r="23" spans="1:12" x14ac:dyDescent="0.2">
      <c r="B23" t="s">
        <v>165</v>
      </c>
    </row>
    <row r="25" spans="1:12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7" spans="1:12" x14ac:dyDescent="0.2">
      <c r="B27" s="2" t="s">
        <v>278</v>
      </c>
      <c r="C27" s="2"/>
      <c r="D27" s="2"/>
      <c r="E27" s="2"/>
      <c r="F27" s="2"/>
      <c r="G27" s="2"/>
      <c r="H27" s="2"/>
      <c r="I27" s="2"/>
    </row>
    <row r="30" spans="1:12" x14ac:dyDescent="0.2">
      <c r="J30" s="254" t="s">
        <v>67</v>
      </c>
      <c r="K30" s="255"/>
      <c r="L30" s="255"/>
    </row>
    <row r="31" spans="1:12" x14ac:dyDescent="0.2">
      <c r="J31" s="254"/>
      <c r="K31" s="186" t="s">
        <v>64</v>
      </c>
      <c r="L31" s="186" t="s">
        <v>63</v>
      </c>
    </row>
    <row r="33" spans="10:13" x14ac:dyDescent="0.2">
      <c r="K33" s="186" t="s">
        <v>115</v>
      </c>
      <c r="L33" s="186" t="s">
        <v>114</v>
      </c>
    </row>
    <row r="34" spans="10:13" x14ac:dyDescent="0.2">
      <c r="J34" s="6" t="s">
        <v>149</v>
      </c>
      <c r="K34" s="5">
        <v>658</v>
      </c>
      <c r="L34" s="5">
        <v>194</v>
      </c>
    </row>
    <row r="35" spans="10:13" x14ac:dyDescent="0.2">
      <c r="J35" s="6" t="s">
        <v>150</v>
      </c>
      <c r="K35" s="5">
        <v>1240</v>
      </c>
      <c r="L35" s="5">
        <v>607</v>
      </c>
    </row>
    <row r="36" spans="10:13" ht="25.5" x14ac:dyDescent="0.2">
      <c r="J36" s="330" t="s">
        <v>277</v>
      </c>
      <c r="K36" s="5">
        <v>1239</v>
      </c>
      <c r="L36" s="5">
        <v>832</v>
      </c>
    </row>
    <row r="37" spans="10:13" x14ac:dyDescent="0.2">
      <c r="J37" s="6" t="s">
        <v>151</v>
      </c>
      <c r="K37" s="5">
        <v>678</v>
      </c>
      <c r="L37" s="5">
        <v>577</v>
      </c>
    </row>
    <row r="38" spans="10:13" x14ac:dyDescent="0.2">
      <c r="J38" s="6" t="s">
        <v>152</v>
      </c>
      <c r="K38" s="5">
        <v>2575</v>
      </c>
      <c r="L38" s="5">
        <v>1481</v>
      </c>
    </row>
    <row r="39" spans="10:13" ht="25.5" x14ac:dyDescent="0.2">
      <c r="J39" s="6" t="s">
        <v>276</v>
      </c>
      <c r="K39" s="5">
        <v>4192</v>
      </c>
      <c r="L39" s="5">
        <v>1576</v>
      </c>
    </row>
    <row r="40" spans="10:13" x14ac:dyDescent="0.2">
      <c r="J40" s="6" t="s">
        <v>153</v>
      </c>
      <c r="K40" s="5">
        <v>5883</v>
      </c>
      <c r="L40" s="5">
        <v>1802</v>
      </c>
    </row>
    <row r="41" spans="10:13" ht="25.5" x14ac:dyDescent="0.2">
      <c r="J41" s="6" t="s">
        <v>275</v>
      </c>
      <c r="K41" s="5">
        <v>11312</v>
      </c>
      <c r="L41" s="5">
        <v>4050</v>
      </c>
    </row>
    <row r="46" spans="10:13" x14ac:dyDescent="0.2">
      <c r="J46" s="271"/>
      <c r="K46" s="271"/>
      <c r="L46" s="271"/>
      <c r="M46" s="271"/>
    </row>
    <row r="47" spans="10:13" x14ac:dyDescent="0.2">
      <c r="J47" s="271"/>
      <c r="K47" s="271"/>
      <c r="L47" s="271"/>
      <c r="M47" s="271"/>
    </row>
    <row r="48" spans="10:13" x14ac:dyDescent="0.2">
      <c r="J48" s="271"/>
      <c r="K48" s="271"/>
      <c r="L48" s="271"/>
      <c r="M48" s="271"/>
    </row>
    <row r="49" spans="2:13" ht="62.25" customHeight="1" x14ac:dyDescent="0.2">
      <c r="J49" s="271"/>
      <c r="K49" s="271"/>
      <c r="L49" s="271"/>
      <c r="M49" s="271"/>
    </row>
    <row r="50" spans="2:13" x14ac:dyDescent="0.2">
      <c r="B50" s="144" t="s">
        <v>171</v>
      </c>
      <c r="C50" s="144"/>
      <c r="D50" s="144"/>
      <c r="E50" s="4"/>
      <c r="J50" s="271"/>
      <c r="K50" s="271"/>
      <c r="L50" s="271"/>
      <c r="M50" s="271"/>
    </row>
    <row r="51" spans="2:13" x14ac:dyDescent="0.2">
      <c r="B51" s="23"/>
      <c r="C51" s="23"/>
      <c r="D51" s="23"/>
      <c r="E51" s="4"/>
      <c r="J51" s="271"/>
      <c r="K51" s="271"/>
      <c r="L51" s="271"/>
      <c r="M51" s="271"/>
    </row>
    <row r="52" spans="2:13" x14ac:dyDescent="0.2">
      <c r="J52" s="271"/>
      <c r="K52" s="271"/>
      <c r="L52" s="271"/>
      <c r="M52" s="271"/>
    </row>
    <row r="53" spans="2:13" x14ac:dyDescent="0.2">
      <c r="J53" s="271"/>
      <c r="K53" s="271"/>
      <c r="L53" s="271"/>
      <c r="M53" s="271"/>
    </row>
    <row r="54" spans="2:13" x14ac:dyDescent="0.2">
      <c r="J54" s="271"/>
      <c r="K54" s="271"/>
      <c r="L54" s="271"/>
      <c r="M54" s="271"/>
    </row>
    <row r="55" spans="2:13" x14ac:dyDescent="0.2">
      <c r="J55" s="271"/>
      <c r="K55" s="271"/>
      <c r="L55" s="271"/>
      <c r="M55" s="271"/>
    </row>
    <row r="56" spans="2:13" x14ac:dyDescent="0.2">
      <c r="J56" s="271"/>
      <c r="K56" s="271"/>
      <c r="L56" s="271"/>
      <c r="M56" s="271"/>
    </row>
    <row r="57" spans="2:13" x14ac:dyDescent="0.2">
      <c r="F57" s="253"/>
      <c r="G57" s="253"/>
      <c r="J57" s="271"/>
      <c r="K57" s="271"/>
      <c r="L57" s="271"/>
      <c r="M57" s="271"/>
    </row>
    <row r="58" spans="2:13" x14ac:dyDescent="0.2">
      <c r="F58" s="253"/>
      <c r="G58" s="253"/>
      <c r="J58" s="271"/>
      <c r="K58" s="271"/>
      <c r="L58" s="271"/>
      <c r="M58" s="271"/>
    </row>
    <row r="59" spans="2:13" x14ac:dyDescent="0.2">
      <c r="F59" s="253"/>
      <c r="G59" s="253"/>
      <c r="J59" s="271"/>
      <c r="K59" s="271"/>
      <c r="L59" s="271"/>
      <c r="M59" s="271"/>
    </row>
    <row r="60" spans="2:13" x14ac:dyDescent="0.2">
      <c r="F60" s="253"/>
      <c r="G60" s="253"/>
      <c r="J60" s="271"/>
      <c r="K60" s="329"/>
      <c r="L60" s="271"/>
      <c r="M60" s="271"/>
    </row>
    <row r="61" spans="2:13" x14ac:dyDescent="0.2">
      <c r="F61" s="253"/>
      <c r="G61" s="253"/>
      <c r="J61" s="271"/>
      <c r="K61" s="271"/>
      <c r="L61" s="271"/>
      <c r="M61" s="271"/>
    </row>
    <row r="62" spans="2:13" x14ac:dyDescent="0.2">
      <c r="F62" s="253"/>
      <c r="G62" s="253"/>
      <c r="J62" s="271"/>
      <c r="K62" s="271"/>
      <c r="L62" s="271"/>
      <c r="M62" s="271"/>
    </row>
    <row r="63" spans="2:13" x14ac:dyDescent="0.2">
      <c r="F63" s="253"/>
      <c r="G63" s="253"/>
      <c r="J63" s="271"/>
      <c r="K63" s="271"/>
      <c r="L63" s="271"/>
      <c r="M63" s="271"/>
    </row>
  </sheetData>
  <sortState ref="J9:L15">
    <sortCondition ref="L32:L38"/>
  </sortState>
  <mergeCells count="12">
    <mergeCell ref="J5:J6"/>
    <mergeCell ref="K5:L5"/>
    <mergeCell ref="B2:I2"/>
    <mergeCell ref="F60:G60"/>
    <mergeCell ref="F61:G61"/>
    <mergeCell ref="F62:G62"/>
    <mergeCell ref="F63:G63"/>
    <mergeCell ref="J30:J31"/>
    <mergeCell ref="K30:L30"/>
    <mergeCell ref="F57:G57"/>
    <mergeCell ref="F58:G58"/>
    <mergeCell ref="F59:G59"/>
  </mergeCells>
  <pageMargins left="0.2" right="0.2" top="0.5" bottom="0.5" header="0.3" footer="0.3"/>
  <pageSetup paperSize="9" scale="70" orientation="landscape" horizontalDpi="429496729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O46"/>
  <sheetViews>
    <sheetView workbookViewId="0"/>
  </sheetViews>
  <sheetFormatPr defaultRowHeight="12.75" x14ac:dyDescent="0.2"/>
  <sheetData>
    <row r="2" spans="1:15" x14ac:dyDescent="0.2">
      <c r="B2" s="75"/>
      <c r="C2" s="75"/>
      <c r="E2" s="296" t="s">
        <v>244</v>
      </c>
      <c r="F2" s="296"/>
      <c r="G2" s="296"/>
      <c r="H2" s="296"/>
      <c r="I2" s="296"/>
      <c r="J2" s="296"/>
      <c r="K2" s="296"/>
    </row>
    <row r="3" spans="1:15" x14ac:dyDescent="0.2">
      <c r="A3" s="143"/>
      <c r="B3" s="123"/>
      <c r="C3" s="123"/>
      <c r="D3" s="123"/>
      <c r="E3" s="296"/>
      <c r="F3" s="296"/>
      <c r="G3" s="296"/>
      <c r="H3" s="296"/>
      <c r="I3" s="296"/>
      <c r="J3" s="296"/>
      <c r="K3" s="296"/>
      <c r="L3" s="123"/>
      <c r="M3" s="123"/>
      <c r="N3" s="123"/>
      <c r="O3" s="123"/>
    </row>
    <row r="4" spans="1:15" ht="16.5" customHeight="1" x14ac:dyDescent="0.2">
      <c r="E4" s="296"/>
      <c r="F4" s="296"/>
      <c r="G4" s="296"/>
      <c r="H4" s="296"/>
      <c r="I4" s="296"/>
      <c r="J4" s="296"/>
      <c r="K4" s="296"/>
    </row>
    <row r="7" spans="1:15" x14ac:dyDescent="0.2">
      <c r="A7" s="81"/>
      <c r="B7" s="191">
        <v>2014</v>
      </c>
      <c r="C7" s="192">
        <v>2019</v>
      </c>
    </row>
    <row r="8" spans="1:15" x14ac:dyDescent="0.2">
      <c r="A8" s="189" t="s">
        <v>162</v>
      </c>
      <c r="B8">
        <v>41.8</v>
      </c>
      <c r="C8" s="30">
        <v>42.5</v>
      </c>
    </row>
    <row r="9" spans="1:15" x14ac:dyDescent="0.2">
      <c r="A9" s="190" t="s">
        <v>182</v>
      </c>
      <c r="B9" s="43">
        <v>44.4</v>
      </c>
      <c r="C9" s="173">
        <v>46.3</v>
      </c>
    </row>
    <row r="18" spans="1:13" ht="16.5" customHeight="1" x14ac:dyDescent="0.2"/>
    <row r="19" spans="1:13" ht="14.25" x14ac:dyDescent="0.2">
      <c r="B19" s="274"/>
      <c r="C19" s="274"/>
      <c r="E19" t="s">
        <v>243</v>
      </c>
    </row>
    <row r="20" spans="1:13" ht="14.25" x14ac:dyDescent="0.2">
      <c r="B20" s="274"/>
      <c r="C20" s="274"/>
    </row>
    <row r="21" spans="1:13" x14ac:dyDescent="0.2">
      <c r="E21" t="s">
        <v>183</v>
      </c>
    </row>
    <row r="24" spans="1:13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3" x14ac:dyDescent="0.2">
      <c r="A25" s="273"/>
      <c r="B25" s="273"/>
      <c r="C25" s="273"/>
      <c r="D25" s="273"/>
      <c r="E25" s="273"/>
      <c r="F25" s="273"/>
      <c r="G25" s="273"/>
      <c r="H25" s="273"/>
      <c r="I25" s="273"/>
      <c r="J25" s="273"/>
      <c r="K25" s="273"/>
    </row>
    <row r="27" spans="1:13" x14ac:dyDescent="0.2">
      <c r="E27" s="328" t="s">
        <v>231</v>
      </c>
      <c r="F27" s="328"/>
      <c r="G27" s="328"/>
      <c r="H27" s="328"/>
      <c r="I27" s="328"/>
      <c r="J27" s="328"/>
      <c r="K27" s="328"/>
    </row>
    <row r="28" spans="1:13" x14ac:dyDescent="0.2">
      <c r="E28" s="328"/>
      <c r="F28" s="328"/>
      <c r="G28" s="328"/>
      <c r="H28" s="328"/>
      <c r="I28" s="328"/>
      <c r="J28" s="328"/>
      <c r="K28" s="328"/>
    </row>
    <row r="29" spans="1:13" ht="16.5" customHeight="1" x14ac:dyDescent="0.2">
      <c r="E29" s="328"/>
      <c r="F29" s="328"/>
      <c r="G29" s="328"/>
      <c r="H29" s="328"/>
      <c r="I29" s="328"/>
      <c r="J29" s="328"/>
      <c r="K29" s="328"/>
    </row>
    <row r="30" spans="1:13" x14ac:dyDescent="0.2"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1" spans="1:13" x14ac:dyDescent="0.2">
      <c r="A31" s="14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4" spans="1:5" x14ac:dyDescent="0.2">
      <c r="A34" s="81"/>
      <c r="B34" s="191">
        <v>2014</v>
      </c>
      <c r="C34" s="192">
        <v>2019</v>
      </c>
    </row>
    <row r="35" spans="1:5" x14ac:dyDescent="0.2">
      <c r="A35" s="189" t="s">
        <v>94</v>
      </c>
      <c r="B35">
        <v>41.8</v>
      </c>
      <c r="C35" s="30">
        <v>42.5</v>
      </c>
    </row>
    <row r="36" spans="1:5" x14ac:dyDescent="0.2">
      <c r="A36" s="190" t="s">
        <v>95</v>
      </c>
      <c r="B36" s="43">
        <v>44.4</v>
      </c>
      <c r="C36" s="173">
        <v>46.3</v>
      </c>
    </row>
    <row r="44" spans="1:5" ht="14.25" x14ac:dyDescent="0.2">
      <c r="B44" s="274"/>
      <c r="C44" s="274"/>
      <c r="E44" t="s">
        <v>274</v>
      </c>
    </row>
    <row r="46" spans="1:5" x14ac:dyDescent="0.2">
      <c r="E46" s="76" t="s">
        <v>232</v>
      </c>
    </row>
  </sheetData>
  <mergeCells count="2">
    <mergeCell ref="E2:K4"/>
    <mergeCell ref="E27:K29"/>
  </mergeCells>
  <pageMargins left="0.45" right="0.45" top="0.25" bottom="0.25" header="0.3" footer="0.3"/>
  <pageSetup paperSize="9" scale="95" orientation="landscape" horizontalDpi="4294967292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6"/>
  <sheetViews>
    <sheetView workbookViewId="0">
      <selection activeCell="J1" sqref="J1"/>
    </sheetView>
  </sheetViews>
  <sheetFormatPr defaultRowHeight="12.75" x14ac:dyDescent="0.2"/>
  <cols>
    <col min="1" max="1" width="4.140625" customWidth="1"/>
    <col min="2" max="2" width="22.85546875" customWidth="1"/>
    <col min="3" max="10" width="12.140625" customWidth="1"/>
  </cols>
  <sheetData>
    <row r="2" spans="2:13" ht="27.75" customHeight="1" x14ac:dyDescent="0.2">
      <c r="B2" s="298" t="s">
        <v>202</v>
      </c>
      <c r="C2" s="298"/>
      <c r="D2" s="298"/>
      <c r="E2" s="298"/>
      <c r="F2" s="298"/>
      <c r="G2" s="298"/>
      <c r="H2" s="298"/>
      <c r="I2" s="298"/>
      <c r="J2" s="298"/>
    </row>
    <row r="3" spans="2:13" ht="19.5" customHeight="1" x14ac:dyDescent="0.2">
      <c r="B3" s="260"/>
      <c r="C3" s="258" t="s">
        <v>79</v>
      </c>
      <c r="D3" s="258"/>
      <c r="E3" s="258" t="s">
        <v>75</v>
      </c>
      <c r="F3" s="258"/>
      <c r="G3" s="259" t="s">
        <v>76</v>
      </c>
      <c r="H3" s="259"/>
      <c r="I3" s="259" t="s">
        <v>77</v>
      </c>
      <c r="J3" s="259"/>
    </row>
    <row r="4" spans="2:13" ht="15" customHeight="1" x14ac:dyDescent="0.2">
      <c r="B4" s="260"/>
      <c r="C4" s="327" t="s">
        <v>18</v>
      </c>
      <c r="D4" s="327" t="s">
        <v>78</v>
      </c>
      <c r="E4" s="326" t="s">
        <v>0</v>
      </c>
      <c r="F4" s="327" t="s">
        <v>1</v>
      </c>
      <c r="G4" s="326" t="s">
        <v>0</v>
      </c>
      <c r="H4" s="327" t="s">
        <v>1</v>
      </c>
      <c r="I4" s="326" t="s">
        <v>0</v>
      </c>
      <c r="J4" s="327" t="s">
        <v>1</v>
      </c>
    </row>
    <row r="5" spans="2:13" ht="21" customHeight="1" x14ac:dyDescent="0.2">
      <c r="B5" s="58" t="s">
        <v>20</v>
      </c>
      <c r="C5" s="178">
        <v>100</v>
      </c>
      <c r="D5" s="179">
        <v>100</v>
      </c>
      <c r="E5" s="179">
        <v>100</v>
      </c>
      <c r="F5" s="179">
        <v>100</v>
      </c>
      <c r="G5" s="179">
        <v>100</v>
      </c>
      <c r="H5" s="179">
        <v>100</v>
      </c>
      <c r="I5" s="179">
        <v>100</v>
      </c>
      <c r="J5" s="180">
        <v>100</v>
      </c>
    </row>
    <row r="6" spans="2:13" ht="15" customHeight="1" x14ac:dyDescent="0.2">
      <c r="B6" s="59" t="s">
        <v>65</v>
      </c>
      <c r="C6" s="126">
        <v>24.17910447761194</v>
      </c>
      <c r="D6" s="127">
        <v>26.772030651340994</v>
      </c>
      <c r="E6" s="127">
        <v>49.094202898550726</v>
      </c>
      <c r="F6" s="127">
        <v>50.281363786825551</v>
      </c>
      <c r="G6" s="127">
        <v>48.608895977317026</v>
      </c>
      <c r="H6" s="127">
        <v>47.482557043183107</v>
      </c>
      <c r="I6" s="127">
        <v>41.838538597525044</v>
      </c>
      <c r="J6" s="128">
        <v>44.76763624205951</v>
      </c>
    </row>
    <row r="7" spans="2:13" x14ac:dyDescent="0.2">
      <c r="B7" s="60" t="s">
        <v>66</v>
      </c>
      <c r="C7" s="132">
        <v>4.1102181400688869</v>
      </c>
      <c r="D7" s="133">
        <v>0.98180076628352486</v>
      </c>
      <c r="E7" s="133">
        <v>0.18115942028985507</v>
      </c>
      <c r="F7" s="133">
        <v>1.5557762330354188</v>
      </c>
      <c r="G7" s="133">
        <v>0.30125819599503811</v>
      </c>
      <c r="H7" s="133">
        <v>0.60971776981582759</v>
      </c>
      <c r="I7" s="133">
        <v>0.35356511490866238</v>
      </c>
      <c r="J7" s="134">
        <v>0.46807087930458041</v>
      </c>
    </row>
    <row r="8" spans="2:13" ht="27" customHeight="1" x14ac:dyDescent="0.2">
      <c r="B8" s="61" t="s">
        <v>174</v>
      </c>
      <c r="C8" s="126">
        <v>45.235361653272101</v>
      </c>
      <c r="D8" s="127">
        <v>43.869731800766282</v>
      </c>
      <c r="E8" s="127">
        <v>50.090579710144922</v>
      </c>
      <c r="F8" s="127">
        <v>46.904998344918901</v>
      </c>
      <c r="G8" s="127">
        <v>49.601275917065394</v>
      </c>
      <c r="H8" s="127">
        <v>50.405430888176504</v>
      </c>
      <c r="I8" s="127">
        <v>54.62581025338833</v>
      </c>
      <c r="J8" s="128">
        <v>52.056168505516553</v>
      </c>
    </row>
    <row r="9" spans="2:13" ht="30" customHeight="1" x14ac:dyDescent="0.2">
      <c r="B9" s="135" t="s">
        <v>204</v>
      </c>
      <c r="C9" s="132">
        <v>26.314580941446614</v>
      </c>
      <c r="D9" s="133">
        <v>28.208812260536398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4">
        <v>0</v>
      </c>
    </row>
    <row r="10" spans="2:13" ht="25.5" x14ac:dyDescent="0.2">
      <c r="B10" s="62" t="s">
        <v>173</v>
      </c>
      <c r="C10" s="129">
        <v>0.16073478760045926</v>
      </c>
      <c r="D10" s="130">
        <v>0.16762452107279693</v>
      </c>
      <c r="E10" s="130">
        <v>0.63405797101449279</v>
      </c>
      <c r="F10" s="130">
        <v>1.257861635220126</v>
      </c>
      <c r="G10" s="130">
        <v>1.4885699096225411</v>
      </c>
      <c r="H10" s="130">
        <v>1.5022942988245647</v>
      </c>
      <c r="I10" s="130">
        <v>3.1820860341779609</v>
      </c>
      <c r="J10" s="131">
        <v>2.7081243731193578</v>
      </c>
    </row>
    <row r="12" spans="2:13" x14ac:dyDescent="0.2">
      <c r="B12" t="s">
        <v>165</v>
      </c>
    </row>
    <row r="14" spans="2:13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73"/>
      <c r="L14" s="273"/>
      <c r="M14" s="273"/>
    </row>
    <row r="15" spans="2:13" x14ac:dyDescent="0.2">
      <c r="K15" s="273"/>
      <c r="L15" s="273"/>
      <c r="M15" s="273"/>
    </row>
    <row r="16" spans="2:13" ht="30" customHeight="1" x14ac:dyDescent="0.2">
      <c r="B16" s="298" t="s">
        <v>203</v>
      </c>
      <c r="C16" s="298"/>
      <c r="D16" s="298"/>
      <c r="E16" s="298"/>
      <c r="F16" s="298"/>
      <c r="G16" s="298"/>
      <c r="H16" s="298"/>
      <c r="I16" s="298"/>
      <c r="J16" s="298"/>
    </row>
    <row r="17" spans="2:10" ht="19.5" customHeight="1" x14ac:dyDescent="0.2">
      <c r="B17" s="256"/>
      <c r="C17" s="257" t="s">
        <v>154</v>
      </c>
      <c r="D17" s="257"/>
      <c r="E17" s="258" t="s">
        <v>75</v>
      </c>
      <c r="F17" s="258"/>
      <c r="G17" s="259" t="s">
        <v>76</v>
      </c>
      <c r="H17" s="259"/>
      <c r="I17" s="259" t="s">
        <v>77</v>
      </c>
      <c r="J17" s="259"/>
    </row>
    <row r="18" spans="2:10" ht="16.5" customHeight="1" x14ac:dyDescent="0.2">
      <c r="B18" s="217"/>
      <c r="C18" s="326" t="s">
        <v>94</v>
      </c>
      <c r="D18" s="326" t="s">
        <v>95</v>
      </c>
      <c r="E18" s="326" t="s">
        <v>114</v>
      </c>
      <c r="F18" s="326" t="s">
        <v>115</v>
      </c>
      <c r="G18" s="326" t="s">
        <v>114</v>
      </c>
      <c r="H18" s="326" t="s">
        <v>115</v>
      </c>
      <c r="I18" s="326" t="s">
        <v>114</v>
      </c>
      <c r="J18" s="326" t="s">
        <v>115</v>
      </c>
    </row>
    <row r="19" spans="2:10" ht="21" customHeight="1" x14ac:dyDescent="0.2">
      <c r="B19" s="63" t="s">
        <v>96</v>
      </c>
      <c r="C19" s="179">
        <v>100</v>
      </c>
      <c r="D19" s="179">
        <v>100</v>
      </c>
      <c r="E19" s="179">
        <v>100</v>
      </c>
      <c r="F19" s="179">
        <v>100</v>
      </c>
      <c r="G19" s="179">
        <v>100</v>
      </c>
      <c r="H19" s="179">
        <v>100</v>
      </c>
      <c r="I19" s="179">
        <v>100</v>
      </c>
      <c r="J19" s="180">
        <v>100</v>
      </c>
    </row>
    <row r="20" spans="2:10" ht="15" customHeight="1" x14ac:dyDescent="0.2">
      <c r="B20" s="64" t="s">
        <v>155</v>
      </c>
      <c r="C20" s="127">
        <v>24.17910447761194</v>
      </c>
      <c r="D20" s="127">
        <v>26.772030651340994</v>
      </c>
      <c r="E20" s="127">
        <v>49.094202898550726</v>
      </c>
      <c r="F20" s="127">
        <v>50.281363786825551</v>
      </c>
      <c r="G20" s="127">
        <v>48.608895977317026</v>
      </c>
      <c r="H20" s="127">
        <v>47.482557043183107</v>
      </c>
      <c r="I20" s="127">
        <v>41.838538597525044</v>
      </c>
      <c r="J20" s="128">
        <v>44.76763624205951</v>
      </c>
    </row>
    <row r="21" spans="2:10" x14ac:dyDescent="0.2">
      <c r="B21" s="65" t="s">
        <v>156</v>
      </c>
      <c r="C21" s="133">
        <v>4.1102181400688869</v>
      </c>
      <c r="D21" s="133">
        <v>0.98180076628352486</v>
      </c>
      <c r="E21" s="133">
        <v>0.18115942028985507</v>
      </c>
      <c r="F21" s="133">
        <v>1.5557762330354188</v>
      </c>
      <c r="G21" s="133">
        <v>0.30125819599503811</v>
      </c>
      <c r="H21" s="133">
        <v>0.60971776981582759</v>
      </c>
      <c r="I21" s="133">
        <v>0.35356511490866238</v>
      </c>
      <c r="J21" s="134">
        <v>0.46807087930458041</v>
      </c>
    </row>
    <row r="22" spans="2:10" ht="25.5" x14ac:dyDescent="0.2">
      <c r="B22" s="66" t="s">
        <v>175</v>
      </c>
      <c r="C22" s="127">
        <v>45.235361653272101</v>
      </c>
      <c r="D22" s="127">
        <v>43.869731800766282</v>
      </c>
      <c r="E22" s="127">
        <v>50.090579710144922</v>
      </c>
      <c r="F22" s="127">
        <v>46.904998344918901</v>
      </c>
      <c r="G22" s="127">
        <v>49.601275917065394</v>
      </c>
      <c r="H22" s="127">
        <v>50.405430888176504</v>
      </c>
      <c r="I22" s="127">
        <v>54.62581025338833</v>
      </c>
      <c r="J22" s="128">
        <v>52.056168505516553</v>
      </c>
    </row>
    <row r="23" spans="2:10" ht="32.25" customHeight="1" x14ac:dyDescent="0.2">
      <c r="B23" s="136" t="s">
        <v>205</v>
      </c>
      <c r="C23" s="133">
        <v>26.314580941446614</v>
      </c>
      <c r="D23" s="133">
        <v>28.208812260536398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4">
        <v>0</v>
      </c>
    </row>
    <row r="24" spans="2:10" ht="25.5" x14ac:dyDescent="0.2">
      <c r="B24" s="67" t="s">
        <v>176</v>
      </c>
      <c r="C24" s="130">
        <v>0.16073478760045926</v>
      </c>
      <c r="D24" s="130">
        <v>0.16762452107279693</v>
      </c>
      <c r="E24" s="130">
        <v>0.63405797101449279</v>
      </c>
      <c r="F24" s="130">
        <v>1.257861635220126</v>
      </c>
      <c r="G24" s="130">
        <v>1.4885699096225411</v>
      </c>
      <c r="H24" s="130">
        <v>1.5022942988245647</v>
      </c>
      <c r="I24" s="130">
        <v>3.1820860341779609</v>
      </c>
      <c r="J24" s="131">
        <v>2.7081243731193578</v>
      </c>
    </row>
    <row r="26" spans="2:10" x14ac:dyDescent="0.2">
      <c r="B26" t="s">
        <v>171</v>
      </c>
    </row>
  </sheetData>
  <mergeCells count="12">
    <mergeCell ref="B2:J2"/>
    <mergeCell ref="B16:J16"/>
    <mergeCell ref="B3:B4"/>
    <mergeCell ref="C3:D3"/>
    <mergeCell ref="E3:F3"/>
    <mergeCell ref="G3:H3"/>
    <mergeCell ref="I3:J3"/>
    <mergeCell ref="B17:B18"/>
    <mergeCell ref="C17:D17"/>
    <mergeCell ref="E17:F17"/>
    <mergeCell ref="G17:H17"/>
    <mergeCell ref="I17:J17"/>
  </mergeCells>
  <phoneticPr fontId="6" type="noConversion"/>
  <pageMargins left="0.25" right="0.25" top="0.5" bottom="0.5" header="0.5" footer="0.5"/>
  <pageSetup paperSize="9" orientation="landscape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L1" sqref="L1"/>
    </sheetView>
  </sheetViews>
  <sheetFormatPr defaultRowHeight="12.75" x14ac:dyDescent="0.2"/>
  <cols>
    <col min="1" max="1" width="3.85546875" style="68" customWidth="1"/>
    <col min="2" max="2" width="23.42578125" style="68" customWidth="1"/>
    <col min="3" max="3" width="8.28515625" style="68" customWidth="1"/>
    <col min="4" max="4" width="6.5703125" style="68" customWidth="1"/>
    <col min="5" max="5" width="8.85546875" style="68" customWidth="1"/>
    <col min="6" max="6" width="7.5703125" style="68" customWidth="1"/>
    <col min="7" max="7" width="1.85546875" style="68" customWidth="1"/>
    <col min="8" max="8" width="7.42578125" style="68" customWidth="1"/>
    <col min="9" max="9" width="7.140625" style="68" customWidth="1"/>
    <col min="10" max="10" width="9.7109375" style="68" customWidth="1"/>
    <col min="11" max="11" width="6.5703125" style="68" customWidth="1"/>
    <col min="12" max="16384" width="9.140625" style="68"/>
  </cols>
  <sheetData>
    <row r="1" spans="1:13" ht="25.5" customHeight="1" x14ac:dyDescent="0.2">
      <c r="B1" s="261" t="s">
        <v>193</v>
      </c>
      <c r="C1" s="262"/>
      <c r="D1" s="262"/>
      <c r="E1" s="262"/>
      <c r="F1" s="262"/>
      <c r="G1" s="262"/>
      <c r="H1" s="261"/>
      <c r="I1" s="261"/>
      <c r="J1" s="261"/>
    </row>
    <row r="2" spans="1:13" ht="13.5" customHeight="1" x14ac:dyDescent="0.2">
      <c r="B2" s="71"/>
      <c r="C2" s="244">
        <v>2018</v>
      </c>
      <c r="D2" s="244"/>
      <c r="E2" s="244"/>
      <c r="F2" s="244"/>
      <c r="G2" s="56"/>
      <c r="H2" s="244">
        <v>2022</v>
      </c>
      <c r="I2" s="244"/>
      <c r="J2" s="244"/>
      <c r="K2" s="244"/>
    </row>
    <row r="3" spans="1:13" x14ac:dyDescent="0.2">
      <c r="B3" s="92"/>
      <c r="C3" s="263" t="s">
        <v>0</v>
      </c>
      <c r="D3" s="263"/>
      <c r="E3" s="263" t="s">
        <v>1</v>
      </c>
      <c r="F3" s="263"/>
      <c r="G3" s="47"/>
      <c r="H3" s="264" t="s">
        <v>0</v>
      </c>
      <c r="I3" s="264"/>
      <c r="J3" s="264" t="s">
        <v>1</v>
      </c>
      <c r="K3" s="264"/>
    </row>
    <row r="4" spans="1:13" x14ac:dyDescent="0.2">
      <c r="B4" s="72"/>
      <c r="C4" s="278" t="s">
        <v>186</v>
      </c>
      <c r="D4" s="278" t="s">
        <v>187</v>
      </c>
      <c r="E4" s="278" t="s">
        <v>186</v>
      </c>
      <c r="F4" s="278" t="s">
        <v>187</v>
      </c>
      <c r="G4" s="301"/>
      <c r="H4" s="278" t="s">
        <v>186</v>
      </c>
      <c r="I4" s="278" t="s">
        <v>187</v>
      </c>
      <c r="J4" s="278" t="s">
        <v>186</v>
      </c>
      <c r="K4" s="278" t="s">
        <v>187</v>
      </c>
    </row>
    <row r="5" spans="1:13" ht="18" customHeight="1" x14ac:dyDescent="0.2">
      <c r="B5" s="299" t="s">
        <v>234</v>
      </c>
      <c r="C5" s="302">
        <v>443</v>
      </c>
      <c r="D5" s="303">
        <f>C5/(C5+E5)*100</f>
        <v>4.0750620918038818</v>
      </c>
      <c r="E5" s="138">
        <v>10428</v>
      </c>
      <c r="F5" s="303">
        <f>E5/(E5+C5)*100</f>
        <v>95.924937908196114</v>
      </c>
      <c r="G5" s="138"/>
      <c r="H5" s="138">
        <v>449</v>
      </c>
      <c r="I5" s="303">
        <f>H5/(H5+J5)*100</f>
        <v>4.1624177250393997</v>
      </c>
      <c r="J5" s="138">
        <v>10338</v>
      </c>
      <c r="K5" s="304">
        <f>J5/(J5+H5)*100</f>
        <v>95.837582274960596</v>
      </c>
    </row>
    <row r="6" spans="1:13" ht="10.5" customHeight="1" x14ac:dyDescent="0.2">
      <c r="B6" s="69"/>
      <c r="C6" s="69"/>
      <c r="D6" s="69"/>
      <c r="E6" s="69"/>
      <c r="F6" s="69"/>
      <c r="G6" s="69"/>
      <c r="H6" s="69"/>
      <c r="I6" s="69"/>
      <c r="J6" s="69"/>
    </row>
    <row r="7" spans="1:13" ht="14.25" x14ac:dyDescent="0.2">
      <c r="B7" s="182" t="s">
        <v>233</v>
      </c>
      <c r="C7" s="69"/>
      <c r="D7" s="69"/>
      <c r="E7" s="69"/>
      <c r="F7" s="69"/>
      <c r="G7" s="69"/>
      <c r="H7" s="69"/>
      <c r="I7" s="69"/>
      <c r="J7" s="69"/>
    </row>
    <row r="8" spans="1:13" ht="8.25" customHeight="1" x14ac:dyDescent="0.2">
      <c r="B8" s="182"/>
      <c r="C8" s="69"/>
      <c r="D8" s="69"/>
      <c r="E8" s="69"/>
      <c r="F8" s="69"/>
      <c r="G8" s="69"/>
      <c r="H8" s="69"/>
      <c r="I8" s="69"/>
      <c r="J8" s="69"/>
    </row>
    <row r="9" spans="1:13" x14ac:dyDescent="0.2">
      <c r="B9" s="73" t="s">
        <v>166</v>
      </c>
      <c r="C9" s="73"/>
      <c r="D9" s="73"/>
      <c r="E9" s="73"/>
      <c r="F9" s="73"/>
      <c r="G9" s="73"/>
      <c r="H9" s="73"/>
      <c r="I9" s="73"/>
      <c r="J9" s="73"/>
    </row>
    <row r="10" spans="1:13" x14ac:dyDescent="0.2">
      <c r="B10" s="73"/>
      <c r="C10" s="73"/>
      <c r="D10" s="73"/>
      <c r="E10" s="73"/>
      <c r="F10" s="73"/>
      <c r="G10" s="73"/>
      <c r="H10" s="73"/>
      <c r="I10" s="73"/>
      <c r="J10" s="73"/>
    </row>
    <row r="12" spans="1:13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325"/>
      <c r="M12" s="325"/>
    </row>
    <row r="13" spans="1:13" ht="20.25" customHeight="1" x14ac:dyDescent="0.2">
      <c r="B13" s="205" t="s">
        <v>194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</row>
    <row r="14" spans="1:13" ht="19.5" customHeight="1" x14ac:dyDescent="0.2">
      <c r="B14" s="71"/>
      <c r="C14" s="244">
        <v>2018</v>
      </c>
      <c r="D14" s="244"/>
      <c r="E14" s="244"/>
      <c r="F14" s="244"/>
      <c r="G14" s="181"/>
      <c r="H14" s="244">
        <v>2022</v>
      </c>
      <c r="I14" s="244"/>
      <c r="J14" s="244"/>
      <c r="K14" s="244"/>
    </row>
    <row r="15" spans="1:13" ht="15" customHeight="1" x14ac:dyDescent="0.2">
      <c r="B15" s="92"/>
      <c r="C15" s="234" t="s">
        <v>114</v>
      </c>
      <c r="D15" s="234"/>
      <c r="E15" s="234" t="s">
        <v>115</v>
      </c>
      <c r="F15" s="234"/>
      <c r="G15" s="91"/>
      <c r="H15" s="234" t="s">
        <v>114</v>
      </c>
      <c r="I15" s="234"/>
      <c r="J15" s="234" t="s">
        <v>115</v>
      </c>
      <c r="K15" s="234"/>
    </row>
    <row r="16" spans="1:13" ht="15" customHeight="1" x14ac:dyDescent="0.2">
      <c r="B16" s="72"/>
      <c r="C16" s="278" t="s">
        <v>188</v>
      </c>
      <c r="D16" s="280" t="s">
        <v>187</v>
      </c>
      <c r="E16" s="275" t="s">
        <v>188</v>
      </c>
      <c r="F16" s="280" t="s">
        <v>187</v>
      </c>
      <c r="G16" s="324"/>
      <c r="H16" s="275" t="s">
        <v>188</v>
      </c>
      <c r="I16" s="280" t="s">
        <v>187</v>
      </c>
      <c r="J16" s="275" t="s">
        <v>188</v>
      </c>
      <c r="K16" s="280" t="s">
        <v>187</v>
      </c>
    </row>
    <row r="17" spans="2:11" ht="18" customHeight="1" x14ac:dyDescent="0.2">
      <c r="B17" s="299" t="s">
        <v>235</v>
      </c>
      <c r="C17" s="300">
        <v>443</v>
      </c>
      <c r="D17" s="93">
        <f>C17/(C17+E17)*100</f>
        <v>4.0750620918038818</v>
      </c>
      <c r="E17" s="69">
        <v>10428</v>
      </c>
      <c r="F17" s="93">
        <f>E17/(E17+C17)*100</f>
        <v>95.924937908196114</v>
      </c>
      <c r="G17" s="69"/>
      <c r="H17" s="69">
        <v>449</v>
      </c>
      <c r="I17" s="93">
        <f>H17/(H17+J17)*100</f>
        <v>4.1624177250393997</v>
      </c>
      <c r="J17" s="69">
        <v>10338</v>
      </c>
      <c r="K17" s="94">
        <f>J17/(J17+H17)*100</f>
        <v>95.837582274960596</v>
      </c>
    </row>
    <row r="18" spans="2:11" ht="18" customHeight="1" x14ac:dyDescent="0.2">
      <c r="B18" s="73"/>
      <c r="C18" s="69"/>
      <c r="D18" s="69"/>
      <c r="E18" s="69"/>
      <c r="F18" s="69"/>
      <c r="G18" s="69"/>
      <c r="H18" s="69"/>
      <c r="I18" s="69"/>
      <c r="J18" s="69"/>
    </row>
    <row r="19" spans="2:11" x14ac:dyDescent="0.2">
      <c r="B19" s="73" t="s">
        <v>236</v>
      </c>
      <c r="C19" s="69"/>
      <c r="D19" s="69"/>
      <c r="E19" s="69"/>
      <c r="F19" s="69"/>
      <c r="G19" s="69"/>
      <c r="H19" s="69"/>
      <c r="I19" s="69"/>
      <c r="J19" s="69"/>
    </row>
    <row r="20" spans="2:11" x14ac:dyDescent="0.2">
      <c r="B20" s="73" t="s">
        <v>172</v>
      </c>
      <c r="C20" s="73"/>
      <c r="D20" s="73"/>
      <c r="E20" s="73"/>
      <c r="F20" s="73"/>
      <c r="G20" s="73"/>
      <c r="H20" s="73"/>
      <c r="I20" s="73"/>
      <c r="J20" s="73"/>
    </row>
  </sheetData>
  <mergeCells count="14">
    <mergeCell ref="J15:K15"/>
    <mergeCell ref="C15:D15"/>
    <mergeCell ref="E15:F15"/>
    <mergeCell ref="H15:I15"/>
    <mergeCell ref="C14:F14"/>
    <mergeCell ref="H14:K14"/>
    <mergeCell ref="B1:J1"/>
    <mergeCell ref="B13:L13"/>
    <mergeCell ref="C2:F2"/>
    <mergeCell ref="H2:K2"/>
    <mergeCell ref="C3:D3"/>
    <mergeCell ref="E3:F3"/>
    <mergeCell ref="H3:I3"/>
    <mergeCell ref="J3:K3"/>
  </mergeCells>
  <phoneticPr fontId="6" type="noConversion"/>
  <pageMargins left="0.25" right="0.25" top="0.75" bottom="0.75" header="0.5" footer="0.5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9"/>
  <sheetViews>
    <sheetView workbookViewId="0"/>
  </sheetViews>
  <sheetFormatPr defaultRowHeight="15" x14ac:dyDescent="0.25"/>
  <cols>
    <col min="1" max="1" width="28.28515625" style="146" customWidth="1"/>
    <col min="2" max="2" width="13.85546875" style="146" customWidth="1"/>
    <col min="3" max="3" width="5.42578125" style="146" customWidth="1"/>
    <col min="4" max="4" width="20.5703125" style="146" customWidth="1"/>
    <col min="5" max="16384" width="9.140625" style="146"/>
  </cols>
  <sheetData>
    <row r="1" spans="1:13" ht="15" customHeight="1" x14ac:dyDescent="0.25">
      <c r="A1" s="148"/>
      <c r="B1" s="148"/>
      <c r="C1" s="148"/>
      <c r="D1" s="147"/>
    </row>
    <row r="2" spans="1:13" ht="56.25" customHeight="1" x14ac:dyDescent="0.25">
      <c r="A2" s="148"/>
      <c r="B2" s="148"/>
      <c r="C2" s="148"/>
      <c r="D2" s="310" t="s">
        <v>246</v>
      </c>
      <c r="E2" s="310"/>
      <c r="F2" s="310"/>
      <c r="G2" s="310"/>
      <c r="H2" s="310"/>
      <c r="I2" s="310"/>
      <c r="J2" s="310"/>
      <c r="K2" s="309"/>
      <c r="L2" s="309"/>
      <c r="M2" s="309"/>
    </row>
    <row r="3" spans="1:13" ht="22.5" customHeight="1" x14ac:dyDescent="0.25">
      <c r="A3" s="266"/>
      <c r="B3" s="266"/>
      <c r="C3" s="266"/>
      <c r="D3" s="266"/>
    </row>
    <row r="4" spans="1:13" ht="6" hidden="1" customHeight="1" x14ac:dyDescent="0.25">
      <c r="A4" s="149"/>
      <c r="D4" s="150"/>
    </row>
    <row r="5" spans="1:13" ht="18.75" customHeight="1" x14ac:dyDescent="0.25">
      <c r="A5" s="151"/>
      <c r="B5" s="152"/>
    </row>
    <row r="6" spans="1:13" x14ac:dyDescent="0.25">
      <c r="A6" s="311" t="s">
        <v>213</v>
      </c>
      <c r="B6" s="154">
        <v>2.2850999999999999</v>
      </c>
      <c r="C6" s="155"/>
    </row>
    <row r="7" spans="1:13" ht="30" x14ac:dyDescent="0.25">
      <c r="A7" s="311" t="s">
        <v>214</v>
      </c>
      <c r="B7" s="154">
        <v>0.74609999999999999</v>
      </c>
      <c r="C7" s="155"/>
    </row>
    <row r="8" spans="1:13" x14ac:dyDescent="0.25">
      <c r="A8" s="311" t="s">
        <v>66</v>
      </c>
      <c r="B8" s="154">
        <v>0.11360000000000001</v>
      </c>
      <c r="C8" s="155"/>
    </row>
    <row r="9" spans="1:13" ht="35.25" customHeight="1" x14ac:dyDescent="0.25">
      <c r="A9" s="311" t="s">
        <v>239</v>
      </c>
      <c r="B9" s="154">
        <v>0.7661</v>
      </c>
      <c r="C9" s="155"/>
    </row>
    <row r="10" spans="1:13" ht="48.75" customHeight="1" x14ac:dyDescent="0.25">
      <c r="A10" s="311" t="s">
        <v>215</v>
      </c>
      <c r="B10" s="154">
        <v>2.327</v>
      </c>
      <c r="C10" s="155"/>
    </row>
    <row r="12" spans="1:13" x14ac:dyDescent="0.25">
      <c r="A12" s="156"/>
      <c r="B12" s="156"/>
    </row>
    <row r="14" spans="1:13" x14ac:dyDescent="0.25">
      <c r="A14" s="157"/>
      <c r="B14" s="157"/>
    </row>
    <row r="15" spans="1:13" x14ac:dyDescent="0.25">
      <c r="A15" s="157"/>
      <c r="B15" s="157"/>
    </row>
    <row r="17" spans="1:15" x14ac:dyDescent="0.25">
      <c r="D17" s="146" t="s">
        <v>245</v>
      </c>
    </row>
    <row r="19" spans="1:15" x14ac:dyDescent="0.25">
      <c r="D19" s="158" t="s">
        <v>237</v>
      </c>
      <c r="E19" s="158"/>
      <c r="F19" s="158"/>
      <c r="G19" s="158"/>
      <c r="H19" s="158"/>
      <c r="I19" s="158"/>
      <c r="J19" s="158"/>
    </row>
    <row r="22" spans="1:15" x14ac:dyDescent="0.25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320"/>
      <c r="L22" s="320"/>
      <c r="M22" s="320"/>
      <c r="N22" s="320"/>
      <c r="O22" s="320"/>
    </row>
    <row r="23" spans="1:15" x14ac:dyDescent="0.25">
      <c r="A23" s="320"/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</row>
    <row r="24" spans="1:15" ht="45.75" customHeight="1" x14ac:dyDescent="0.25">
      <c r="D24" s="310" t="s">
        <v>270</v>
      </c>
      <c r="E24" s="310"/>
      <c r="F24" s="310"/>
      <c r="G24" s="310"/>
      <c r="H24" s="310"/>
      <c r="I24" s="310"/>
      <c r="J24" s="310"/>
      <c r="K24" s="309"/>
      <c r="L24" s="309"/>
    </row>
    <row r="25" spans="1:15" ht="18.75" customHeight="1" x14ac:dyDescent="0.25">
      <c r="A25" s="151"/>
      <c r="B25" s="152"/>
    </row>
    <row r="26" spans="1:15" x14ac:dyDescent="0.25">
      <c r="A26" s="193" t="s">
        <v>216</v>
      </c>
      <c r="B26" s="154">
        <v>2.2850999999999999</v>
      </c>
      <c r="C26" s="155"/>
    </row>
    <row r="27" spans="1:15" ht="30" x14ac:dyDescent="0.25">
      <c r="A27" s="307" t="s">
        <v>269</v>
      </c>
      <c r="B27" s="154">
        <v>0.74609999999999999</v>
      </c>
      <c r="C27" s="155"/>
    </row>
    <row r="28" spans="1:15" x14ac:dyDescent="0.25">
      <c r="A28" s="194" t="s">
        <v>217</v>
      </c>
      <c r="B28" s="154">
        <v>0.11360000000000001</v>
      </c>
      <c r="C28" s="155"/>
    </row>
    <row r="29" spans="1:15" ht="30.75" customHeight="1" x14ac:dyDescent="0.25">
      <c r="A29" s="307" t="s">
        <v>271</v>
      </c>
      <c r="B29" s="154">
        <v>0.7661</v>
      </c>
      <c r="C29" s="155"/>
    </row>
    <row r="30" spans="1:15" ht="60" x14ac:dyDescent="0.25">
      <c r="A30" s="196" t="s">
        <v>272</v>
      </c>
      <c r="B30" s="154">
        <v>2.327</v>
      </c>
      <c r="C30" s="155"/>
    </row>
    <row r="37" spans="3:10" x14ac:dyDescent="0.25">
      <c r="D37" s="305" t="s">
        <v>273</v>
      </c>
    </row>
    <row r="39" spans="3:10" x14ac:dyDescent="0.25">
      <c r="C39" s="158"/>
      <c r="D39" s="158" t="s">
        <v>238</v>
      </c>
      <c r="E39" s="158"/>
      <c r="F39" s="158"/>
      <c r="G39" s="158"/>
      <c r="H39" s="158"/>
      <c r="I39" s="158"/>
      <c r="J39" s="158"/>
    </row>
  </sheetData>
  <mergeCells count="3">
    <mergeCell ref="A3:D3"/>
    <mergeCell ref="D2:J2"/>
    <mergeCell ref="D24:J24"/>
  </mergeCells>
  <pageMargins left="0.2" right="0.2" top="0.25" bottom="0.25" header="0.3" footer="0.3"/>
  <pageSetup paperSize="9" scale="83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2"/>
  <sheetViews>
    <sheetView workbookViewId="0"/>
  </sheetViews>
  <sheetFormatPr defaultRowHeight="15" x14ac:dyDescent="0.25"/>
  <cols>
    <col min="1" max="1" width="37.42578125" style="146" customWidth="1"/>
    <col min="2" max="2" width="11.42578125" style="146" customWidth="1"/>
    <col min="3" max="3" width="7.85546875" style="146" customWidth="1"/>
    <col min="4" max="16384" width="9.140625" style="146"/>
  </cols>
  <sheetData>
    <row r="1" spans="1:16" x14ac:dyDescent="0.25">
      <c r="A1" s="160"/>
      <c r="B1" s="160"/>
    </row>
    <row r="2" spans="1:16" ht="41.25" customHeight="1" x14ac:dyDescent="0.25">
      <c r="A2" s="267"/>
      <c r="B2" s="267"/>
      <c r="D2" s="310" t="s">
        <v>249</v>
      </c>
      <c r="E2" s="310"/>
      <c r="F2" s="310"/>
      <c r="G2" s="310"/>
      <c r="H2" s="310"/>
      <c r="I2" s="310"/>
      <c r="J2" s="310"/>
      <c r="K2" s="310"/>
      <c r="L2" s="308"/>
      <c r="M2" s="308"/>
      <c r="N2" s="308"/>
      <c r="O2" s="308"/>
      <c r="P2" s="308"/>
    </row>
    <row r="3" spans="1:16" ht="33.75" customHeight="1" x14ac:dyDescent="0.25">
      <c r="A3" s="160"/>
      <c r="B3" s="160"/>
    </row>
    <row r="5" spans="1:16" ht="24.75" customHeight="1" x14ac:dyDescent="0.25">
      <c r="A5" s="153"/>
      <c r="B5" s="152"/>
    </row>
    <row r="6" spans="1:16" ht="30" x14ac:dyDescent="0.25">
      <c r="A6" s="306" t="s">
        <v>267</v>
      </c>
      <c r="B6" s="161">
        <v>0.71289999999999998</v>
      </c>
      <c r="C6" s="155"/>
    </row>
    <row r="7" spans="1:16" x14ac:dyDescent="0.25">
      <c r="A7" s="307" t="s">
        <v>66</v>
      </c>
      <c r="B7" s="161">
        <v>0.23219999999999999</v>
      </c>
      <c r="C7" s="155"/>
    </row>
    <row r="8" spans="1:16" ht="30" x14ac:dyDescent="0.25">
      <c r="A8" s="196" t="s">
        <v>240</v>
      </c>
      <c r="B8" s="161">
        <v>0.84460000000000002</v>
      </c>
      <c r="C8" s="155"/>
    </row>
    <row r="11" spans="1:16" x14ac:dyDescent="0.25">
      <c r="A11" s="156"/>
      <c r="B11" s="156"/>
    </row>
    <row r="13" spans="1:16" x14ac:dyDescent="0.25">
      <c r="D13" s="146" t="s">
        <v>247</v>
      </c>
    </row>
    <row r="15" spans="1:16" x14ac:dyDescent="0.25">
      <c r="D15" s="158" t="s">
        <v>237</v>
      </c>
      <c r="E15" s="158"/>
      <c r="F15" s="158"/>
      <c r="G15" s="158"/>
      <c r="H15" s="158"/>
      <c r="I15" s="158"/>
      <c r="J15" s="158"/>
      <c r="K15" s="158"/>
      <c r="L15" s="158"/>
    </row>
    <row r="16" spans="1:16" x14ac:dyDescent="0.25">
      <c r="A16" s="268"/>
      <c r="B16" s="268"/>
    </row>
    <row r="17" spans="1:21" x14ac:dyDescent="0.25">
      <c r="A17" s="162"/>
      <c r="B17" s="162"/>
      <c r="C17" s="159"/>
      <c r="D17" s="159"/>
      <c r="E17" s="159"/>
      <c r="F17" s="159"/>
      <c r="G17" s="159"/>
      <c r="H17" s="159"/>
      <c r="I17" s="159"/>
      <c r="J17" s="159"/>
      <c r="K17" s="159"/>
      <c r="L17" s="320"/>
      <c r="M17" s="320"/>
      <c r="N17" s="320"/>
      <c r="O17" s="320"/>
      <c r="P17" s="320"/>
      <c r="Q17" s="320"/>
      <c r="R17" s="320"/>
      <c r="S17" s="320"/>
      <c r="T17" s="320"/>
      <c r="U17" s="320"/>
    </row>
    <row r="18" spans="1:21" ht="31.5" customHeight="1" x14ac:dyDescent="0.25">
      <c r="A18" s="269"/>
      <c r="B18" s="269"/>
    </row>
    <row r="19" spans="1:21" ht="42.75" customHeight="1" x14ac:dyDescent="0.25">
      <c r="D19" s="310" t="s">
        <v>268</v>
      </c>
      <c r="E19" s="310"/>
      <c r="F19" s="310"/>
      <c r="G19" s="310"/>
      <c r="H19" s="310"/>
      <c r="I19" s="310"/>
      <c r="J19" s="310"/>
      <c r="K19" s="310"/>
      <c r="L19" s="309"/>
      <c r="M19" s="309"/>
      <c r="N19" s="309"/>
      <c r="O19" s="309"/>
      <c r="P19" s="309"/>
      <c r="Q19" s="309"/>
    </row>
    <row r="20" spans="1:21" ht="24.75" customHeight="1" x14ac:dyDescent="0.25">
      <c r="A20" s="151"/>
      <c r="B20" s="152"/>
    </row>
    <row r="21" spans="1:21" ht="30" x14ac:dyDescent="0.25">
      <c r="A21" s="306" t="s">
        <v>269</v>
      </c>
      <c r="B21" s="161">
        <v>0.71289999999999998</v>
      </c>
      <c r="C21" s="155"/>
    </row>
    <row r="22" spans="1:21" x14ac:dyDescent="0.25">
      <c r="A22" s="194" t="s">
        <v>217</v>
      </c>
      <c r="B22" s="161">
        <v>0.23219999999999999</v>
      </c>
      <c r="C22" s="155"/>
    </row>
    <row r="23" spans="1:21" ht="30" x14ac:dyDescent="0.25">
      <c r="A23" s="196" t="s">
        <v>266</v>
      </c>
      <c r="B23" s="161">
        <v>0.84460000000000002</v>
      </c>
      <c r="C23" s="155"/>
    </row>
    <row r="30" spans="1:21" x14ac:dyDescent="0.25">
      <c r="D30" s="146" t="s">
        <v>248</v>
      </c>
    </row>
    <row r="32" spans="1:21" x14ac:dyDescent="0.25">
      <c r="D32" s="158" t="s">
        <v>238</v>
      </c>
      <c r="E32" s="158"/>
      <c r="F32" s="158"/>
      <c r="G32" s="158"/>
      <c r="H32" s="158"/>
      <c r="I32" s="158"/>
      <c r="J32" s="158"/>
      <c r="K32" s="158"/>
    </row>
  </sheetData>
  <mergeCells count="5">
    <mergeCell ref="A2:B2"/>
    <mergeCell ref="A16:B16"/>
    <mergeCell ref="A18:B18"/>
    <mergeCell ref="D2:K2"/>
    <mergeCell ref="D19:K19"/>
  </mergeCells>
  <pageMargins left="0.2" right="0.2" top="0.5" bottom="0.5" header="0.3" footer="0.3"/>
  <pageSetup paperSize="9" scale="83" orientation="landscape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37"/>
  <sheetViews>
    <sheetView zoomScaleNormal="100" workbookViewId="0"/>
  </sheetViews>
  <sheetFormatPr defaultRowHeight="15" x14ac:dyDescent="0.25"/>
  <cols>
    <col min="1" max="1" width="32.28515625" style="146" customWidth="1"/>
    <col min="2" max="2" width="6.85546875" style="146" customWidth="1"/>
    <col min="3" max="3" width="6.7109375" style="146" customWidth="1"/>
    <col min="4" max="4" width="11.85546875" style="146" customWidth="1"/>
    <col min="5" max="16384" width="9.140625" style="146"/>
  </cols>
  <sheetData>
    <row r="2" spans="1:15" ht="31.5" customHeight="1" x14ac:dyDescent="0.25">
      <c r="A2" s="312"/>
      <c r="B2" s="312"/>
      <c r="C2" s="312"/>
      <c r="D2" s="265" t="s">
        <v>252</v>
      </c>
      <c r="E2" s="265"/>
      <c r="F2" s="265"/>
      <c r="G2" s="265"/>
      <c r="H2" s="265"/>
      <c r="I2" s="265"/>
      <c r="J2" s="265"/>
      <c r="K2" s="265"/>
      <c r="L2" s="308"/>
      <c r="M2" s="308"/>
      <c r="N2" s="308"/>
      <c r="O2" s="308"/>
    </row>
    <row r="3" spans="1:15" x14ac:dyDescent="0.25">
      <c r="A3" s="313"/>
      <c r="B3" s="313"/>
      <c r="C3" s="313"/>
    </row>
    <row r="4" spans="1:15" x14ac:dyDescent="0.25">
      <c r="A4" s="313"/>
      <c r="B4" s="313"/>
      <c r="C4" s="313"/>
      <c r="D4" s="163"/>
      <c r="E4" s="163"/>
      <c r="F4" s="163"/>
    </row>
    <row r="6" spans="1:15" x14ac:dyDescent="0.25">
      <c r="A6" s="153"/>
      <c r="B6" s="152" t="s">
        <v>187</v>
      </c>
    </row>
    <row r="7" spans="1:15" x14ac:dyDescent="0.25">
      <c r="A7" s="198" t="s">
        <v>218</v>
      </c>
      <c r="B7" s="174">
        <v>4.0999999999999996</v>
      </c>
    </row>
    <row r="8" spans="1:15" ht="30" x14ac:dyDescent="0.25">
      <c r="A8" s="311" t="s">
        <v>219</v>
      </c>
      <c r="B8" s="175">
        <v>3.7</v>
      </c>
      <c r="H8" s="155"/>
    </row>
    <row r="11" spans="1:15" x14ac:dyDescent="0.25">
      <c r="A11" s="156"/>
      <c r="B11" s="156"/>
    </row>
    <row r="12" spans="1:15" x14ac:dyDescent="0.25">
      <c r="C12" s="274"/>
    </row>
    <row r="15" spans="1:15" x14ac:dyDescent="0.25">
      <c r="D15" s="146" t="s">
        <v>250</v>
      </c>
    </row>
    <row r="17" spans="1:17" x14ac:dyDescent="0.25">
      <c r="D17" s="158" t="s">
        <v>237</v>
      </c>
    </row>
    <row r="18" spans="1:17" x14ac:dyDescent="0.25">
      <c r="E18" s="158"/>
      <c r="F18" s="158"/>
      <c r="G18" s="158"/>
      <c r="H18" s="158"/>
      <c r="I18" s="158"/>
      <c r="J18" s="158"/>
      <c r="K18" s="158"/>
    </row>
    <row r="19" spans="1:17" x14ac:dyDescent="0.25">
      <c r="A19" s="159"/>
      <c r="B19" s="159"/>
      <c r="C19" s="159"/>
      <c r="D19" s="159"/>
      <c r="E19" s="164"/>
      <c r="F19" s="159"/>
      <c r="G19" s="159"/>
      <c r="H19" s="159"/>
      <c r="I19" s="159"/>
      <c r="J19" s="159"/>
      <c r="K19" s="159"/>
      <c r="L19" s="159"/>
      <c r="M19" s="320"/>
      <c r="N19" s="320"/>
      <c r="O19" s="320"/>
      <c r="P19" s="320"/>
      <c r="Q19" s="320"/>
    </row>
    <row r="20" spans="1:17" x14ac:dyDescent="0.25">
      <c r="A20" s="320"/>
      <c r="B20" s="320"/>
      <c r="C20" s="320"/>
      <c r="D20" s="320"/>
      <c r="E20" s="321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</row>
    <row r="21" spans="1:17" ht="38.25" customHeight="1" x14ac:dyDescent="0.25">
      <c r="D21" s="310" t="s">
        <v>264</v>
      </c>
      <c r="E21" s="310"/>
      <c r="F21" s="310"/>
      <c r="G21" s="310"/>
      <c r="H21" s="310"/>
      <c r="I21" s="310"/>
      <c r="J21" s="310"/>
      <c r="K21" s="310"/>
      <c r="L21" s="308"/>
      <c r="M21" s="308"/>
      <c r="N21" s="308"/>
      <c r="O21" s="308"/>
    </row>
    <row r="23" spans="1:17" x14ac:dyDescent="0.25">
      <c r="A23" s="151"/>
      <c r="B23" s="152" t="s">
        <v>187</v>
      </c>
    </row>
    <row r="24" spans="1:17" x14ac:dyDescent="0.25">
      <c r="A24" s="322" t="s">
        <v>220</v>
      </c>
      <c r="B24" s="174">
        <v>4.0999999999999996</v>
      </c>
    </row>
    <row r="25" spans="1:17" ht="26.25" x14ac:dyDescent="0.25">
      <c r="A25" s="323" t="s">
        <v>265</v>
      </c>
      <c r="B25" s="175">
        <v>3.7</v>
      </c>
    </row>
    <row r="34" spans="3:11" x14ac:dyDescent="0.25">
      <c r="C34" s="274"/>
    </row>
    <row r="35" spans="3:11" x14ac:dyDescent="0.25">
      <c r="D35" s="146" t="s">
        <v>251</v>
      </c>
    </row>
    <row r="37" spans="3:11" x14ac:dyDescent="0.25">
      <c r="D37" s="158" t="s">
        <v>238</v>
      </c>
      <c r="E37" s="158"/>
      <c r="F37" s="158"/>
      <c r="G37" s="158"/>
      <c r="H37" s="158"/>
      <c r="I37" s="158"/>
      <c r="J37" s="158"/>
      <c r="K37" s="158"/>
    </row>
  </sheetData>
  <mergeCells count="2">
    <mergeCell ref="D2:K2"/>
    <mergeCell ref="D21:K21"/>
  </mergeCells>
  <pageMargins left="0.2" right="0.2" top="0.25" bottom="0.25" header="0.3" footer="0.3"/>
  <pageSetup paperSize="9" scale="88"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49"/>
  <sheetViews>
    <sheetView workbookViewId="0">
      <selection activeCell="B1" sqref="B1"/>
    </sheetView>
  </sheetViews>
  <sheetFormatPr defaultRowHeight="12.75" x14ac:dyDescent="0.2"/>
  <cols>
    <col min="1" max="1" width="3.5703125" customWidth="1"/>
    <col min="2" max="2" width="10.85546875" customWidth="1"/>
    <col min="3" max="10" width="7" customWidth="1"/>
    <col min="11" max="11" width="5.42578125" customWidth="1"/>
  </cols>
  <sheetData>
    <row r="1" spans="1:21" x14ac:dyDescent="0.2">
      <c r="A1" s="123"/>
      <c r="B1" s="123"/>
      <c r="C1" s="123"/>
      <c r="D1" s="123"/>
      <c r="E1" s="123"/>
      <c r="F1" s="123"/>
      <c r="G1" s="123"/>
    </row>
    <row r="2" spans="1:21" ht="25.5" customHeight="1" x14ac:dyDescent="0.2">
      <c r="A2" s="123"/>
      <c r="B2" s="123"/>
      <c r="C2" s="123"/>
      <c r="D2" s="123"/>
      <c r="E2" s="123"/>
      <c r="F2" s="123"/>
      <c r="G2" s="123"/>
      <c r="J2" s="37"/>
      <c r="K2" s="37"/>
      <c r="L2" s="316" t="s">
        <v>253</v>
      </c>
      <c r="M2" s="316"/>
      <c r="N2" s="316"/>
      <c r="O2" s="316"/>
      <c r="P2" s="316"/>
      <c r="Q2" s="316"/>
      <c r="R2" s="316"/>
      <c r="S2" s="316"/>
      <c r="T2" s="37"/>
      <c r="U2" s="37"/>
    </row>
    <row r="3" spans="1:21" x14ac:dyDescent="0.2">
      <c r="A3" s="123"/>
      <c r="B3" s="123"/>
      <c r="C3" s="123"/>
      <c r="D3" s="123"/>
      <c r="E3" s="123"/>
      <c r="F3" s="123"/>
      <c r="G3" s="123"/>
    </row>
    <row r="6" spans="1:21" x14ac:dyDescent="0.2">
      <c r="B6" s="176"/>
      <c r="C6" s="314">
        <v>2015</v>
      </c>
      <c r="D6" s="314">
        <v>2016</v>
      </c>
      <c r="E6" s="314">
        <v>2017</v>
      </c>
      <c r="F6" s="314">
        <v>2018</v>
      </c>
      <c r="G6" s="314">
        <v>2019</v>
      </c>
      <c r="H6" s="314">
        <v>2020</v>
      </c>
      <c r="I6" s="314">
        <v>2021</v>
      </c>
      <c r="J6" s="314">
        <v>2022</v>
      </c>
    </row>
    <row r="7" spans="1:21" ht="21.75" customHeight="1" x14ac:dyDescent="0.2">
      <c r="B7" s="185" t="s">
        <v>63</v>
      </c>
      <c r="C7" s="315">
        <v>0.82</v>
      </c>
      <c r="D7" s="315">
        <v>1.05</v>
      </c>
      <c r="E7" s="315">
        <v>0.69</v>
      </c>
      <c r="F7" s="315">
        <v>0.78</v>
      </c>
      <c r="G7" s="315">
        <v>0.79</v>
      </c>
      <c r="H7" s="315">
        <v>0.62</v>
      </c>
      <c r="I7" s="315">
        <v>0.77</v>
      </c>
      <c r="J7" s="315">
        <v>0.57999999999999996</v>
      </c>
    </row>
    <row r="8" spans="1:21" ht="24" customHeight="1" x14ac:dyDescent="0.2">
      <c r="B8" s="185" t="s">
        <v>64</v>
      </c>
      <c r="C8" s="315">
        <v>2.0299999999999998</v>
      </c>
      <c r="D8" s="315">
        <v>2.27</v>
      </c>
      <c r="E8" s="315">
        <v>1.78</v>
      </c>
      <c r="F8" s="315">
        <v>2.2599999999999998</v>
      </c>
      <c r="G8" s="315">
        <v>1.77</v>
      </c>
      <c r="H8" s="315">
        <v>1.85</v>
      </c>
      <c r="I8" s="315">
        <v>1.5</v>
      </c>
      <c r="J8" s="315">
        <v>1.67</v>
      </c>
    </row>
    <row r="17" spans="1:25" ht="14.25" x14ac:dyDescent="0.2">
      <c r="I17" s="274"/>
      <c r="J17" s="274"/>
    </row>
    <row r="18" spans="1:25" x14ac:dyDescent="0.2">
      <c r="L18" t="s">
        <v>254</v>
      </c>
    </row>
    <row r="20" spans="1:25" x14ac:dyDescent="0.2">
      <c r="L20" t="s">
        <v>164</v>
      </c>
    </row>
    <row r="23" spans="1:25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73"/>
      <c r="U23" s="273"/>
      <c r="V23" s="273"/>
      <c r="W23" s="273"/>
      <c r="X23" s="273"/>
      <c r="Y23" s="273"/>
    </row>
    <row r="24" spans="1:25" ht="15.75" x14ac:dyDescent="0.2">
      <c r="N24" s="172"/>
      <c r="O24" s="172"/>
      <c r="P24" s="172"/>
      <c r="Q24" s="172"/>
      <c r="R24" s="172"/>
      <c r="S24" s="172"/>
      <c r="T24" s="172"/>
      <c r="U24" s="172"/>
    </row>
    <row r="25" spans="1:25" ht="20.25" customHeight="1" x14ac:dyDescent="0.2">
      <c r="L25" s="316" t="s">
        <v>263</v>
      </c>
      <c r="M25" s="316"/>
      <c r="N25" s="316"/>
      <c r="O25" s="316"/>
      <c r="P25" s="316"/>
      <c r="Q25" s="316"/>
      <c r="R25" s="316"/>
      <c r="S25" s="316"/>
      <c r="T25" s="171"/>
      <c r="U25" s="171"/>
    </row>
    <row r="26" spans="1:25" ht="18" customHeight="1" x14ac:dyDescent="0.2">
      <c r="L26" s="316"/>
      <c r="M26" s="316"/>
      <c r="N26" s="316"/>
      <c r="O26" s="316"/>
      <c r="P26" s="316"/>
      <c r="Q26" s="316"/>
      <c r="R26" s="316"/>
      <c r="S26" s="316"/>
      <c r="T26" s="123"/>
    </row>
    <row r="27" spans="1:25" x14ac:dyDescent="0.2">
      <c r="B27" s="253" t="s">
        <v>229</v>
      </c>
      <c r="C27" s="253"/>
      <c r="D27" s="253"/>
      <c r="E27" s="253"/>
      <c r="F27" s="253"/>
      <c r="G27" s="253"/>
      <c r="H27" s="253"/>
      <c r="I27" s="253"/>
      <c r="J27" s="253"/>
      <c r="K27" s="253"/>
    </row>
    <row r="30" spans="1:25" x14ac:dyDescent="0.2">
      <c r="B30" s="5"/>
      <c r="C30" s="197">
        <v>2015</v>
      </c>
      <c r="D30" s="197">
        <v>2016</v>
      </c>
      <c r="E30" s="197">
        <v>2017</v>
      </c>
      <c r="F30" s="197">
        <v>2018</v>
      </c>
      <c r="G30" s="197">
        <v>2019</v>
      </c>
      <c r="H30" s="197">
        <v>2020</v>
      </c>
      <c r="I30" s="197">
        <v>2021</v>
      </c>
      <c r="J30" s="197">
        <v>2022</v>
      </c>
    </row>
    <row r="31" spans="1:25" ht="18" customHeight="1" x14ac:dyDescent="0.2">
      <c r="B31" s="187" t="s">
        <v>114</v>
      </c>
      <c r="C31" s="315">
        <v>0.82</v>
      </c>
      <c r="D31" s="315">
        <v>1.05</v>
      </c>
      <c r="E31" s="315">
        <v>0.69</v>
      </c>
      <c r="F31" s="315">
        <v>0.78</v>
      </c>
      <c r="G31" s="315">
        <v>0.79</v>
      </c>
      <c r="H31" s="315">
        <v>0.62</v>
      </c>
      <c r="I31" s="315">
        <v>0.77</v>
      </c>
      <c r="J31" s="315">
        <v>0.57999999999999996</v>
      </c>
    </row>
    <row r="32" spans="1:25" ht="22.5" customHeight="1" x14ac:dyDescent="0.2">
      <c r="B32" s="187" t="s">
        <v>115</v>
      </c>
      <c r="C32" s="315">
        <v>2.0299999999999998</v>
      </c>
      <c r="D32" s="315">
        <v>2.27</v>
      </c>
      <c r="E32" s="315">
        <v>1.78</v>
      </c>
      <c r="F32" s="315">
        <v>2.2599999999999998</v>
      </c>
      <c r="G32" s="315">
        <v>1.77</v>
      </c>
      <c r="H32" s="315">
        <v>1.85</v>
      </c>
      <c r="I32" s="315">
        <v>1.5</v>
      </c>
      <c r="J32" s="315">
        <v>1.67</v>
      </c>
    </row>
    <row r="42" spans="9:12" ht="14.25" x14ac:dyDescent="0.2">
      <c r="I42" s="274"/>
      <c r="J42" s="274"/>
    </row>
    <row r="43" spans="9:12" ht="14.25" x14ac:dyDescent="0.2">
      <c r="I43" s="274"/>
      <c r="J43" s="274"/>
      <c r="L43" t="s">
        <v>255</v>
      </c>
    </row>
    <row r="44" spans="9:12" x14ac:dyDescent="0.2">
      <c r="I44" s="318"/>
      <c r="J44" s="318"/>
    </row>
    <row r="45" spans="9:12" x14ac:dyDescent="0.2">
      <c r="L45" t="s">
        <v>170</v>
      </c>
    </row>
    <row r="49" spans="1:11" ht="59.25" customHeight="1" x14ac:dyDescent="0.2">
      <c r="A49" s="270"/>
      <c r="B49" s="270"/>
      <c r="C49" s="270"/>
      <c r="D49" s="270"/>
      <c r="E49" s="270"/>
      <c r="F49" s="270"/>
      <c r="G49" s="270"/>
      <c r="H49" s="270"/>
      <c r="I49" s="270"/>
      <c r="J49" s="270"/>
      <c r="K49" s="270"/>
    </row>
  </sheetData>
  <mergeCells count="4">
    <mergeCell ref="B27:K27"/>
    <mergeCell ref="A49:K49"/>
    <mergeCell ref="L2:S2"/>
    <mergeCell ref="L25:S26"/>
  </mergeCells>
  <pageMargins left="0.2" right="0.2" top="0.25" bottom="0.25" header="0.3" footer="0.3"/>
  <pageSetup paperSize="9" scale="78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"/>
  <sheetViews>
    <sheetView zoomScaleNormal="100" workbookViewId="0">
      <selection activeCell="M1" sqref="M1"/>
    </sheetView>
  </sheetViews>
  <sheetFormatPr defaultRowHeight="12.75" x14ac:dyDescent="0.2"/>
  <cols>
    <col min="1" max="1" width="3.85546875" customWidth="1"/>
    <col min="2" max="2" width="30.85546875" customWidth="1"/>
    <col min="3" max="4" width="10.28515625" style="95" customWidth="1"/>
    <col min="5" max="6" width="9.85546875" style="95" customWidth="1"/>
    <col min="7" max="7" width="1.140625" style="95" customWidth="1"/>
    <col min="8" max="9" width="10.5703125" style="95" customWidth="1"/>
    <col min="10" max="10" width="10.140625" style="95" customWidth="1"/>
    <col min="11" max="11" width="9.140625" style="95"/>
    <col min="12" max="12" width="0" hidden="1" customWidth="1"/>
  </cols>
  <sheetData>
    <row r="1" spans="2:13" ht="21.75" customHeight="1" x14ac:dyDescent="0.2">
      <c r="B1" s="2" t="s">
        <v>189</v>
      </c>
    </row>
    <row r="2" spans="2:13" ht="22.5" customHeight="1" x14ac:dyDescent="0.2">
      <c r="B2" s="200" t="s">
        <v>17</v>
      </c>
      <c r="C2" s="202">
        <v>2018</v>
      </c>
      <c r="D2" s="202"/>
      <c r="E2" s="202"/>
      <c r="F2" s="202"/>
      <c r="G2" s="33"/>
      <c r="H2" s="202">
        <v>2022</v>
      </c>
      <c r="I2" s="202"/>
      <c r="J2" s="202"/>
      <c r="K2" s="202"/>
    </row>
    <row r="3" spans="2:13" ht="24" customHeight="1" x14ac:dyDescent="0.2">
      <c r="B3" s="201"/>
      <c r="C3" s="203" t="s">
        <v>18</v>
      </c>
      <c r="D3" s="203"/>
      <c r="E3" s="203" t="s">
        <v>19</v>
      </c>
      <c r="F3" s="203"/>
      <c r="G3" s="184"/>
      <c r="H3" s="203" t="s">
        <v>18</v>
      </c>
      <c r="I3" s="203"/>
      <c r="J3" s="203" t="s">
        <v>19</v>
      </c>
      <c r="K3" s="203"/>
    </row>
    <row r="4" spans="2:13" ht="20.25" customHeight="1" x14ac:dyDescent="0.2">
      <c r="B4" s="84"/>
      <c r="C4" s="280" t="s">
        <v>186</v>
      </c>
      <c r="D4" s="280" t="s">
        <v>187</v>
      </c>
      <c r="E4" s="280" t="s">
        <v>186</v>
      </c>
      <c r="F4" s="280" t="s">
        <v>187</v>
      </c>
      <c r="G4" s="324"/>
      <c r="H4" s="280" t="s">
        <v>186</v>
      </c>
      <c r="I4" s="280" t="s">
        <v>187</v>
      </c>
      <c r="J4" s="280" t="s">
        <v>186</v>
      </c>
      <c r="K4" s="280" t="s">
        <v>187</v>
      </c>
    </row>
    <row r="5" spans="2:13" x14ac:dyDescent="0.2">
      <c r="B5" s="34" t="s">
        <v>20</v>
      </c>
      <c r="C5" s="101">
        <v>126</v>
      </c>
      <c r="D5" s="96">
        <v>8.1395348837209305</v>
      </c>
      <c r="E5" s="101">
        <v>1422</v>
      </c>
      <c r="F5" s="96">
        <v>91.860465116279073</v>
      </c>
      <c r="G5" s="101"/>
      <c r="H5" s="101">
        <v>119</v>
      </c>
      <c r="I5" s="96">
        <v>9.8103874690849135</v>
      </c>
      <c r="J5" s="95">
        <v>1094</v>
      </c>
      <c r="K5" s="96">
        <v>90.189612530915085</v>
      </c>
      <c r="L5" s="1"/>
      <c r="M5" s="1"/>
    </row>
    <row r="6" spans="2:13" x14ac:dyDescent="0.2">
      <c r="B6" s="35" t="s">
        <v>21</v>
      </c>
      <c r="C6" s="97">
        <v>12</v>
      </c>
      <c r="D6" s="98">
        <v>6.8965517241379306</v>
      </c>
      <c r="E6" s="97">
        <v>162</v>
      </c>
      <c r="F6" s="98">
        <v>93.103448275862064</v>
      </c>
      <c r="G6" s="97"/>
      <c r="H6" s="97">
        <v>13</v>
      </c>
      <c r="I6" s="98">
        <v>7.3033707865168536</v>
      </c>
      <c r="J6" s="124">
        <v>165</v>
      </c>
      <c r="K6" s="98">
        <v>92.696629213483149</v>
      </c>
    </row>
    <row r="7" spans="2:13" x14ac:dyDescent="0.2">
      <c r="B7" t="s">
        <v>82</v>
      </c>
      <c r="C7" s="95">
        <v>1</v>
      </c>
      <c r="D7" s="96">
        <v>16.666666666666664</v>
      </c>
      <c r="E7" s="95">
        <v>5</v>
      </c>
      <c r="F7" s="96">
        <v>83.333333333333343</v>
      </c>
      <c r="H7" s="95">
        <v>1</v>
      </c>
      <c r="I7" s="96">
        <v>33.333333333333329</v>
      </c>
      <c r="J7" s="95">
        <v>2</v>
      </c>
      <c r="K7" s="96">
        <v>66.666666666666657</v>
      </c>
    </row>
    <row r="8" spans="2:13" x14ac:dyDescent="0.2">
      <c r="B8" t="s">
        <v>41</v>
      </c>
      <c r="C8" s="95">
        <v>0</v>
      </c>
      <c r="D8" s="96">
        <v>0</v>
      </c>
      <c r="E8" s="95">
        <v>61</v>
      </c>
      <c r="F8" s="96">
        <v>100</v>
      </c>
      <c r="H8" s="95">
        <v>2</v>
      </c>
      <c r="I8" s="96">
        <v>3.8461538461538463</v>
      </c>
      <c r="J8" s="95">
        <v>50</v>
      </c>
      <c r="K8" s="96">
        <v>96.15384615384616</v>
      </c>
    </row>
    <row r="9" spans="2:13" x14ac:dyDescent="0.2">
      <c r="B9" t="s">
        <v>42</v>
      </c>
      <c r="C9" s="95">
        <v>10</v>
      </c>
      <c r="D9" s="96">
        <v>10.989010989010989</v>
      </c>
      <c r="E9" s="95">
        <v>81</v>
      </c>
      <c r="F9" s="96">
        <v>89.010989010989007</v>
      </c>
      <c r="H9" s="95">
        <v>10</v>
      </c>
      <c r="I9" s="96">
        <v>10.309278350515463</v>
      </c>
      <c r="J9" s="95">
        <v>87</v>
      </c>
      <c r="K9" s="96">
        <v>89.690721649484544</v>
      </c>
    </row>
    <row r="10" spans="2:13" x14ac:dyDescent="0.2">
      <c r="B10" t="s">
        <v>43</v>
      </c>
      <c r="C10" s="95">
        <v>1</v>
      </c>
      <c r="D10" s="96">
        <v>6.25</v>
      </c>
      <c r="E10" s="95">
        <v>15</v>
      </c>
      <c r="F10" s="96">
        <v>93.75</v>
      </c>
      <c r="H10" s="95">
        <v>0</v>
      </c>
      <c r="I10" s="96">
        <v>0</v>
      </c>
      <c r="J10" s="95">
        <v>26</v>
      </c>
      <c r="K10" s="96">
        <v>100</v>
      </c>
    </row>
    <row r="11" spans="2:13" x14ac:dyDescent="0.2">
      <c r="B11" s="35" t="s">
        <v>22</v>
      </c>
      <c r="C11" s="97">
        <v>1</v>
      </c>
      <c r="D11" s="98">
        <v>3.225806451612903</v>
      </c>
      <c r="E11" s="97">
        <v>30</v>
      </c>
      <c r="F11" s="98">
        <v>96.774193548387103</v>
      </c>
      <c r="G11" s="97"/>
      <c r="H11" s="97">
        <v>0</v>
      </c>
      <c r="I11" s="98">
        <v>0</v>
      </c>
      <c r="J11" s="107">
        <v>18</v>
      </c>
      <c r="K11" s="98">
        <v>100</v>
      </c>
    </row>
    <row r="12" spans="2:13" x14ac:dyDescent="0.2">
      <c r="B12" t="s">
        <v>44</v>
      </c>
      <c r="C12" s="95">
        <v>0</v>
      </c>
      <c r="D12" s="96">
        <v>0</v>
      </c>
      <c r="E12" s="95">
        <v>7</v>
      </c>
      <c r="F12" s="96">
        <v>100</v>
      </c>
      <c r="H12" s="95">
        <v>0</v>
      </c>
      <c r="I12" s="96">
        <v>0</v>
      </c>
      <c r="J12" s="95">
        <v>3</v>
      </c>
      <c r="K12" s="96">
        <v>100</v>
      </c>
    </row>
    <row r="13" spans="2:13" x14ac:dyDescent="0.2">
      <c r="B13" t="s">
        <v>43</v>
      </c>
      <c r="C13" s="95">
        <v>1</v>
      </c>
      <c r="D13" s="96">
        <v>4.1666666666666661</v>
      </c>
      <c r="E13" s="95">
        <v>23</v>
      </c>
      <c r="F13" s="96">
        <v>95.833333333333343</v>
      </c>
      <c r="H13" s="95">
        <v>0</v>
      </c>
      <c r="I13" s="96">
        <v>0</v>
      </c>
      <c r="J13" s="95">
        <v>15</v>
      </c>
      <c r="K13" s="96">
        <v>100</v>
      </c>
    </row>
    <row r="14" spans="2:13" x14ac:dyDescent="0.2">
      <c r="B14" s="36" t="s">
        <v>23</v>
      </c>
      <c r="C14" s="97">
        <v>15</v>
      </c>
      <c r="D14" s="98">
        <v>5.9055118110236222</v>
      </c>
      <c r="E14" s="97">
        <v>239</v>
      </c>
      <c r="F14" s="98">
        <v>94.094488188976371</v>
      </c>
      <c r="G14" s="97"/>
      <c r="H14" s="97">
        <v>19</v>
      </c>
      <c r="I14" s="98">
        <v>9.0047393364928912</v>
      </c>
      <c r="J14" s="124">
        <v>192</v>
      </c>
      <c r="K14" s="98">
        <v>90.995260663507111</v>
      </c>
    </row>
    <row r="15" spans="2:13" ht="27.75" customHeight="1" x14ac:dyDescent="0.2">
      <c r="B15" s="272" t="s">
        <v>241</v>
      </c>
      <c r="C15" s="95">
        <v>5</v>
      </c>
      <c r="D15" s="96">
        <v>8.064516129032258</v>
      </c>
      <c r="E15" s="95">
        <v>57</v>
      </c>
      <c r="F15" s="96">
        <v>91.935483870967744</v>
      </c>
      <c r="H15" s="95">
        <v>3</v>
      </c>
      <c r="I15" s="96">
        <v>8.5714285714285712</v>
      </c>
      <c r="J15" s="95">
        <v>32</v>
      </c>
      <c r="K15" s="96">
        <v>91.428571428571431</v>
      </c>
    </row>
    <row r="16" spans="2:13" ht="25.5" x14ac:dyDescent="0.2">
      <c r="B16" s="37" t="s">
        <v>81</v>
      </c>
      <c r="C16" s="95">
        <v>8</v>
      </c>
      <c r="D16" s="96">
        <v>4.4444444444444446</v>
      </c>
      <c r="E16" s="95">
        <v>172</v>
      </c>
      <c r="F16" s="96">
        <v>95.555555555555557</v>
      </c>
      <c r="H16" s="95">
        <v>16</v>
      </c>
      <c r="I16" s="96">
        <v>9.2485549132947966</v>
      </c>
      <c r="J16" s="95">
        <v>157</v>
      </c>
      <c r="K16" s="96">
        <v>90.751445086705203</v>
      </c>
    </row>
    <row r="17" spans="2:13" ht="25.5" x14ac:dyDescent="0.2">
      <c r="B17" s="37" t="s">
        <v>178</v>
      </c>
      <c r="C17" s="95">
        <v>1</v>
      </c>
      <c r="D17" s="96">
        <v>14.285714285714285</v>
      </c>
      <c r="E17" s="95">
        <v>6</v>
      </c>
      <c r="F17" s="96">
        <v>85.714285714285708</v>
      </c>
      <c r="H17" s="95">
        <v>0</v>
      </c>
      <c r="I17" s="96">
        <v>0</v>
      </c>
      <c r="J17" s="95">
        <v>3</v>
      </c>
      <c r="K17" s="96">
        <v>100</v>
      </c>
    </row>
    <row r="18" spans="2:13" x14ac:dyDescent="0.2">
      <c r="B18" t="s">
        <v>43</v>
      </c>
      <c r="C18" s="95">
        <v>1</v>
      </c>
      <c r="D18" s="96">
        <v>20</v>
      </c>
      <c r="E18" s="95">
        <v>4</v>
      </c>
      <c r="F18" s="96">
        <v>80</v>
      </c>
      <c r="H18" s="95">
        <v>0</v>
      </c>
      <c r="I18" s="96">
        <v>0</v>
      </c>
      <c r="J18" s="95">
        <v>0</v>
      </c>
      <c r="K18" s="96">
        <v>0</v>
      </c>
    </row>
    <row r="19" spans="2:13" x14ac:dyDescent="0.2">
      <c r="B19" s="35" t="s">
        <v>24</v>
      </c>
      <c r="C19" s="97">
        <v>47</v>
      </c>
      <c r="D19" s="98">
        <v>6.3257065948855997</v>
      </c>
      <c r="E19" s="97">
        <v>696</v>
      </c>
      <c r="F19" s="98">
        <v>93.674293405114412</v>
      </c>
      <c r="G19" s="97"/>
      <c r="H19" s="97">
        <v>53</v>
      </c>
      <c r="I19" s="98">
        <v>10.474308300395258</v>
      </c>
      <c r="J19" s="124">
        <v>453</v>
      </c>
      <c r="K19" s="98">
        <v>89.525691699604749</v>
      </c>
    </row>
    <row r="20" spans="2:13" x14ac:dyDescent="0.2">
      <c r="B20" t="s">
        <v>46</v>
      </c>
      <c r="C20" s="95">
        <v>20</v>
      </c>
      <c r="D20" s="96">
        <v>9.6618357487922708</v>
      </c>
      <c r="E20" s="95">
        <v>187</v>
      </c>
      <c r="F20" s="96">
        <v>90.338164251207729</v>
      </c>
      <c r="H20" s="95">
        <v>31</v>
      </c>
      <c r="I20" s="96">
        <v>19.1358024691358</v>
      </c>
      <c r="J20" s="95">
        <v>131</v>
      </c>
      <c r="K20" s="96">
        <v>80.864197530864203</v>
      </c>
    </row>
    <row r="21" spans="2:13" x14ac:dyDescent="0.2">
      <c r="B21" t="s">
        <v>47</v>
      </c>
      <c r="C21" s="95">
        <v>14</v>
      </c>
      <c r="D21" s="96">
        <v>4.2553191489361701</v>
      </c>
      <c r="E21" s="95">
        <v>315</v>
      </c>
      <c r="F21" s="96">
        <v>95.744680851063833</v>
      </c>
      <c r="H21" s="95">
        <v>14</v>
      </c>
      <c r="I21" s="96">
        <v>6.3636363636363633</v>
      </c>
      <c r="J21" s="95">
        <v>206</v>
      </c>
      <c r="K21" s="96">
        <v>93.63636363636364</v>
      </c>
    </row>
    <row r="22" spans="2:13" ht="25.5" x14ac:dyDescent="0.2">
      <c r="B22" s="37" t="s">
        <v>48</v>
      </c>
      <c r="C22" s="95">
        <v>1</v>
      </c>
      <c r="D22" s="96">
        <v>1.1235955056179776</v>
      </c>
      <c r="E22" s="95">
        <v>88</v>
      </c>
      <c r="F22" s="96">
        <v>98.876404494382015</v>
      </c>
      <c r="H22" s="95">
        <v>3</v>
      </c>
      <c r="I22" s="96">
        <v>14.285714285714285</v>
      </c>
      <c r="J22" s="95">
        <v>18</v>
      </c>
      <c r="K22" s="96">
        <v>85.714285714285708</v>
      </c>
    </row>
    <row r="23" spans="2:13" x14ac:dyDescent="0.2">
      <c r="B23" t="s">
        <v>43</v>
      </c>
      <c r="C23" s="95">
        <v>12</v>
      </c>
      <c r="D23" s="96">
        <v>10.16949152542373</v>
      </c>
      <c r="E23" s="95">
        <v>106</v>
      </c>
      <c r="F23" s="96">
        <v>89.830508474576277</v>
      </c>
      <c r="H23" s="95">
        <v>5</v>
      </c>
      <c r="I23" s="96">
        <v>4.8543689320388346</v>
      </c>
      <c r="J23" s="95">
        <v>98</v>
      </c>
      <c r="K23" s="96">
        <v>95.145631067961162</v>
      </c>
    </row>
    <row r="24" spans="2:13" x14ac:dyDescent="0.2">
      <c r="B24" s="38" t="s">
        <v>25</v>
      </c>
      <c r="C24" s="99">
        <v>51</v>
      </c>
      <c r="D24" s="100">
        <v>14.739884393063585</v>
      </c>
      <c r="E24" s="99">
        <v>295</v>
      </c>
      <c r="F24" s="100">
        <v>85.260115606936409</v>
      </c>
      <c r="G24" s="99"/>
      <c r="H24" s="99">
        <v>34</v>
      </c>
      <c r="I24" s="100">
        <v>11.333333333333332</v>
      </c>
      <c r="J24" s="125">
        <v>266</v>
      </c>
      <c r="K24" s="100">
        <v>88.666666666666671</v>
      </c>
      <c r="L24" s="2"/>
      <c r="M24" s="2"/>
    </row>
    <row r="25" spans="2:13" x14ac:dyDescent="0.2">
      <c r="B25" s="271"/>
      <c r="C25" s="101"/>
    </row>
    <row r="26" spans="2:13" x14ac:dyDescent="0.2">
      <c r="B26" t="s">
        <v>160</v>
      </c>
    </row>
    <row r="28" spans="2:13" x14ac:dyDescent="0.2">
      <c r="B28" s="26"/>
      <c r="C28" s="105"/>
      <c r="D28" s="105"/>
      <c r="E28" s="105"/>
      <c r="F28" s="105"/>
      <c r="G28" s="105"/>
      <c r="H28" s="105"/>
      <c r="I28" s="105"/>
      <c r="J28" s="105"/>
      <c r="K28" s="105"/>
      <c r="L28" s="26"/>
      <c r="M28" s="26"/>
    </row>
    <row r="30" spans="2:13" x14ac:dyDescent="0.2">
      <c r="B30" s="204" t="s">
        <v>226</v>
      </c>
      <c r="C30" s="204"/>
      <c r="D30" s="204"/>
      <c r="E30" s="204"/>
      <c r="F30" s="204"/>
      <c r="G30" s="205"/>
      <c r="H30" s="204"/>
      <c r="I30" s="204"/>
      <c r="J30" s="204"/>
    </row>
    <row r="31" spans="2:13" ht="23.25" customHeight="1" x14ac:dyDescent="0.2">
      <c r="B31" s="200" t="s">
        <v>93</v>
      </c>
      <c r="C31" s="202">
        <v>2018</v>
      </c>
      <c r="D31" s="202"/>
      <c r="E31" s="202"/>
      <c r="F31" s="202"/>
      <c r="G31" s="74"/>
      <c r="H31" s="202">
        <v>2022</v>
      </c>
      <c r="I31" s="202"/>
      <c r="J31" s="202"/>
      <c r="K31" s="202"/>
    </row>
    <row r="32" spans="2:13" ht="20.25" customHeight="1" x14ac:dyDescent="0.2">
      <c r="B32" s="201"/>
      <c r="C32" s="206" t="s">
        <v>94</v>
      </c>
      <c r="D32" s="206"/>
      <c r="E32" s="206" t="s">
        <v>95</v>
      </c>
      <c r="F32" s="206"/>
      <c r="G32" s="184"/>
      <c r="H32" s="206" t="s">
        <v>94</v>
      </c>
      <c r="I32" s="206"/>
      <c r="J32" s="206" t="s">
        <v>95</v>
      </c>
      <c r="K32" s="206"/>
    </row>
    <row r="33" spans="2:13" ht="26.25" customHeight="1" x14ac:dyDescent="0.2">
      <c r="B33" s="201"/>
      <c r="C33" s="301" t="s">
        <v>188</v>
      </c>
      <c r="D33" s="324" t="s">
        <v>187</v>
      </c>
      <c r="E33" s="95" t="s">
        <v>188</v>
      </c>
      <c r="F33" s="324" t="s">
        <v>187</v>
      </c>
      <c r="G33" s="324"/>
      <c r="H33" s="95" t="s">
        <v>188</v>
      </c>
      <c r="I33" s="324" t="s">
        <v>187</v>
      </c>
      <c r="J33" s="95" t="s">
        <v>188</v>
      </c>
      <c r="K33" s="324" t="s">
        <v>187</v>
      </c>
    </row>
    <row r="34" spans="2:13" ht="22.5" customHeight="1" x14ac:dyDescent="0.2">
      <c r="B34" s="32" t="s">
        <v>96</v>
      </c>
      <c r="C34" s="101">
        <v>126</v>
      </c>
      <c r="D34" s="102">
        <v>8.1395348837209305</v>
      </c>
      <c r="E34" s="101">
        <v>1422</v>
      </c>
      <c r="F34" s="102">
        <v>91.860465116279073</v>
      </c>
      <c r="G34" s="101"/>
      <c r="H34" s="101">
        <v>119</v>
      </c>
      <c r="I34" s="102">
        <v>9.8103874690849135</v>
      </c>
      <c r="J34" s="101">
        <v>1094</v>
      </c>
      <c r="K34" s="102">
        <v>90.189612530915085</v>
      </c>
      <c r="L34" s="1"/>
      <c r="M34" s="1"/>
    </row>
    <row r="35" spans="2:13" x14ac:dyDescent="0.2">
      <c r="B35" s="35" t="s">
        <v>97</v>
      </c>
      <c r="C35" s="97">
        <v>12</v>
      </c>
      <c r="D35" s="103">
        <v>6.8965517241379306</v>
      </c>
      <c r="E35" s="97">
        <v>162</v>
      </c>
      <c r="F35" s="103">
        <v>93.103448275862064</v>
      </c>
      <c r="G35" s="97"/>
      <c r="H35" s="97">
        <v>13</v>
      </c>
      <c r="I35" s="103">
        <v>7.3033707865168536</v>
      </c>
      <c r="J35" s="97">
        <v>165</v>
      </c>
      <c r="K35" s="103">
        <v>92.696629213483149</v>
      </c>
    </row>
    <row r="36" spans="2:13" x14ac:dyDescent="0.2">
      <c r="B36" t="s">
        <v>98</v>
      </c>
      <c r="C36" s="95">
        <v>1</v>
      </c>
      <c r="D36" s="96">
        <v>16.666666666666664</v>
      </c>
      <c r="E36" s="95">
        <v>5</v>
      </c>
      <c r="F36" s="96">
        <v>83.333333333333343</v>
      </c>
      <c r="H36" s="95">
        <v>1</v>
      </c>
      <c r="I36" s="96">
        <v>33.333333333333329</v>
      </c>
      <c r="J36" s="95">
        <v>2</v>
      </c>
      <c r="K36" s="96">
        <v>66.666666666666657</v>
      </c>
    </row>
    <row r="37" spans="2:13" x14ac:dyDescent="0.2">
      <c r="B37" s="39" t="s">
        <v>99</v>
      </c>
      <c r="C37" s="95">
        <v>0</v>
      </c>
      <c r="D37" s="96">
        <v>0</v>
      </c>
      <c r="E37" s="95">
        <v>61</v>
      </c>
      <c r="F37" s="96">
        <v>100</v>
      </c>
      <c r="H37" s="95">
        <v>2</v>
      </c>
      <c r="I37" s="96">
        <v>3.8461538461538463</v>
      </c>
      <c r="J37" s="95">
        <v>50</v>
      </c>
      <c r="K37" s="96">
        <v>96.15384615384616</v>
      </c>
    </row>
    <row r="38" spans="2:13" x14ac:dyDescent="0.2">
      <c r="B38" s="39" t="s">
        <v>100</v>
      </c>
      <c r="C38" s="95">
        <v>10</v>
      </c>
      <c r="D38" s="96">
        <v>10.989010989010989</v>
      </c>
      <c r="E38" s="95">
        <v>81</v>
      </c>
      <c r="F38" s="96">
        <v>89.010989010989007</v>
      </c>
      <c r="H38" s="95">
        <v>10</v>
      </c>
      <c r="I38" s="96">
        <v>10.309278350515463</v>
      </c>
      <c r="J38" s="95">
        <v>87</v>
      </c>
      <c r="K38" s="96">
        <v>89.690721649484544</v>
      </c>
    </row>
    <row r="39" spans="2:13" x14ac:dyDescent="0.2">
      <c r="B39" t="s">
        <v>101</v>
      </c>
      <c r="C39" s="95">
        <v>1</v>
      </c>
      <c r="D39" s="96">
        <v>6.25</v>
      </c>
      <c r="E39" s="95">
        <v>15</v>
      </c>
      <c r="F39" s="96">
        <v>93.75</v>
      </c>
      <c r="H39" s="95">
        <v>0</v>
      </c>
      <c r="I39" s="96">
        <v>0</v>
      </c>
      <c r="J39" s="95">
        <v>26</v>
      </c>
      <c r="K39" s="96">
        <v>100</v>
      </c>
    </row>
    <row r="40" spans="2:13" x14ac:dyDescent="0.2">
      <c r="B40" s="35" t="s">
        <v>102</v>
      </c>
      <c r="C40" s="97">
        <v>1</v>
      </c>
      <c r="D40" s="103">
        <v>3.225806451612903</v>
      </c>
      <c r="E40" s="97">
        <v>30</v>
      </c>
      <c r="F40" s="103">
        <v>96.774193548387103</v>
      </c>
      <c r="G40" s="97"/>
      <c r="H40" s="97">
        <v>0</v>
      </c>
      <c r="I40" s="103">
        <v>0</v>
      </c>
      <c r="J40" s="97">
        <v>18</v>
      </c>
      <c r="K40" s="103">
        <v>100</v>
      </c>
    </row>
    <row r="41" spans="2:13" x14ac:dyDescent="0.2">
      <c r="B41" t="s">
        <v>103</v>
      </c>
      <c r="C41" s="95">
        <v>0</v>
      </c>
      <c r="D41" s="96">
        <v>0</v>
      </c>
      <c r="E41" s="95">
        <v>7</v>
      </c>
      <c r="F41" s="96">
        <v>100</v>
      </c>
      <c r="H41" s="95">
        <v>0</v>
      </c>
      <c r="I41" s="96">
        <v>0</v>
      </c>
      <c r="J41" s="95">
        <v>3</v>
      </c>
      <c r="K41" s="96">
        <v>100</v>
      </c>
    </row>
    <row r="42" spans="2:13" x14ac:dyDescent="0.2">
      <c r="B42" t="s">
        <v>101</v>
      </c>
      <c r="C42" s="95">
        <v>1</v>
      </c>
      <c r="D42" s="96">
        <v>4.1666666666666661</v>
      </c>
      <c r="E42" s="95">
        <v>23</v>
      </c>
      <c r="F42" s="96">
        <v>95.833333333333343</v>
      </c>
      <c r="H42" s="95">
        <v>0</v>
      </c>
      <c r="I42" s="96">
        <v>0</v>
      </c>
      <c r="J42" s="95">
        <v>15</v>
      </c>
      <c r="K42" s="96">
        <v>100</v>
      </c>
    </row>
    <row r="43" spans="2:13" x14ac:dyDescent="0.2">
      <c r="B43" s="36" t="s">
        <v>104</v>
      </c>
      <c r="C43" s="97">
        <v>15</v>
      </c>
      <c r="D43" s="103">
        <v>5.9055118110236222</v>
      </c>
      <c r="E43" s="97">
        <v>239</v>
      </c>
      <c r="F43" s="103">
        <v>94.094488188976371</v>
      </c>
      <c r="G43" s="97"/>
      <c r="H43" s="97">
        <v>19</v>
      </c>
      <c r="I43" s="103">
        <v>9.0047393364928912</v>
      </c>
      <c r="J43" s="97">
        <v>192</v>
      </c>
      <c r="K43" s="103">
        <v>90.995260663507111</v>
      </c>
    </row>
    <row r="44" spans="2:13" ht="25.5" x14ac:dyDescent="0.2">
      <c r="B44" s="37" t="s">
        <v>105</v>
      </c>
      <c r="C44" s="95">
        <v>5</v>
      </c>
      <c r="D44" s="96">
        <v>8.064516129032258</v>
      </c>
      <c r="E44" s="95">
        <v>57</v>
      </c>
      <c r="F44" s="96">
        <v>91.935483870967744</v>
      </c>
      <c r="H44" s="95">
        <v>3</v>
      </c>
      <c r="I44" s="96">
        <v>8.5714285714285712</v>
      </c>
      <c r="J44" s="95">
        <v>32</v>
      </c>
      <c r="K44" s="96">
        <v>91.428571428571431</v>
      </c>
    </row>
    <row r="45" spans="2:13" ht="25.5" x14ac:dyDescent="0.2">
      <c r="B45" s="37" t="s">
        <v>179</v>
      </c>
      <c r="C45" s="95">
        <v>8</v>
      </c>
      <c r="D45" s="96">
        <v>4.4444444444444446</v>
      </c>
      <c r="E45" s="95">
        <v>172</v>
      </c>
      <c r="F45" s="96">
        <v>95.555555555555557</v>
      </c>
      <c r="H45" s="95">
        <v>16</v>
      </c>
      <c r="I45" s="96">
        <v>9.2485549132947966</v>
      </c>
      <c r="J45" s="95">
        <v>157</v>
      </c>
      <c r="K45" s="96">
        <v>90.751445086705203</v>
      </c>
    </row>
    <row r="46" spans="2:13" ht="25.5" x14ac:dyDescent="0.2">
      <c r="B46" s="37" t="s">
        <v>180</v>
      </c>
      <c r="C46" s="95">
        <v>1</v>
      </c>
      <c r="D46" s="96">
        <v>14.285714285714285</v>
      </c>
      <c r="E46" s="95">
        <v>6</v>
      </c>
      <c r="F46" s="96">
        <v>85.714285714285708</v>
      </c>
      <c r="H46" s="95">
        <v>0</v>
      </c>
      <c r="I46" s="96">
        <v>0</v>
      </c>
      <c r="J46" s="95">
        <v>3</v>
      </c>
      <c r="K46" s="96">
        <v>100</v>
      </c>
    </row>
    <row r="47" spans="2:13" x14ac:dyDescent="0.2">
      <c r="B47" t="s">
        <v>101</v>
      </c>
      <c r="C47" s="95">
        <v>1</v>
      </c>
      <c r="D47" s="96">
        <v>20</v>
      </c>
      <c r="E47" s="95">
        <v>4</v>
      </c>
      <c r="F47" s="96">
        <v>80</v>
      </c>
      <c r="H47" s="95">
        <v>0</v>
      </c>
      <c r="I47" s="96">
        <v>0</v>
      </c>
      <c r="J47" s="95">
        <v>0</v>
      </c>
      <c r="K47" s="96">
        <v>0</v>
      </c>
    </row>
    <row r="48" spans="2:13" x14ac:dyDescent="0.2">
      <c r="B48" s="35" t="s">
        <v>108</v>
      </c>
      <c r="C48" s="97">
        <v>47</v>
      </c>
      <c r="D48" s="103">
        <v>6.3257065948855997</v>
      </c>
      <c r="E48" s="97">
        <v>696</v>
      </c>
      <c r="F48" s="103">
        <v>93.674293405114412</v>
      </c>
      <c r="G48" s="97"/>
      <c r="H48" s="97">
        <v>53</v>
      </c>
      <c r="I48" s="103">
        <v>10.474308300395258</v>
      </c>
      <c r="J48" s="97">
        <v>453</v>
      </c>
      <c r="K48" s="103">
        <v>89.525691699604749</v>
      </c>
    </row>
    <row r="49" spans="2:13" x14ac:dyDescent="0.2">
      <c r="B49" t="s">
        <v>109</v>
      </c>
      <c r="C49" s="95">
        <v>20</v>
      </c>
      <c r="D49" s="96">
        <v>9.6618357487922708</v>
      </c>
      <c r="E49" s="95">
        <v>187</v>
      </c>
      <c r="F49" s="96">
        <v>90.338164251207729</v>
      </c>
      <c r="H49" s="95">
        <v>31</v>
      </c>
      <c r="I49" s="96">
        <v>19.1358024691358</v>
      </c>
      <c r="J49" s="95">
        <v>131</v>
      </c>
      <c r="K49" s="96">
        <v>80.864197530864203</v>
      </c>
    </row>
    <row r="50" spans="2:13" x14ac:dyDescent="0.2">
      <c r="B50" t="s">
        <v>110</v>
      </c>
      <c r="C50" s="95">
        <v>14</v>
      </c>
      <c r="D50" s="96">
        <v>4.2553191489361701</v>
      </c>
      <c r="E50" s="95">
        <v>315</v>
      </c>
      <c r="F50" s="96">
        <v>95.744680851063833</v>
      </c>
      <c r="H50" s="95">
        <v>14</v>
      </c>
      <c r="I50" s="96">
        <v>6.3636363636363633</v>
      </c>
      <c r="J50" s="95">
        <v>206</v>
      </c>
      <c r="K50" s="96">
        <v>93.63636363636364</v>
      </c>
    </row>
    <row r="51" spans="2:13" x14ac:dyDescent="0.2">
      <c r="B51" s="37" t="s">
        <v>111</v>
      </c>
      <c r="C51" s="95">
        <v>1</v>
      </c>
      <c r="D51" s="96">
        <v>1.1235955056179776</v>
      </c>
      <c r="E51" s="95">
        <v>88</v>
      </c>
      <c r="F51" s="96">
        <v>98.876404494382015</v>
      </c>
      <c r="H51" s="95">
        <v>3</v>
      </c>
      <c r="I51" s="96">
        <v>14.285714285714285</v>
      </c>
      <c r="J51" s="95">
        <v>18</v>
      </c>
      <c r="K51" s="96">
        <v>85.714285714285708</v>
      </c>
    </row>
    <row r="52" spans="2:13" x14ac:dyDescent="0.2">
      <c r="B52" t="s">
        <v>101</v>
      </c>
      <c r="C52" s="95">
        <v>12</v>
      </c>
      <c r="D52" s="96">
        <v>10.16949152542373</v>
      </c>
      <c r="E52" s="95">
        <v>106</v>
      </c>
      <c r="F52" s="96">
        <v>89.830508474576277</v>
      </c>
      <c r="H52" s="95">
        <v>5</v>
      </c>
      <c r="I52" s="96">
        <v>4.8543689320388346</v>
      </c>
      <c r="J52" s="95">
        <v>98</v>
      </c>
      <c r="K52" s="96">
        <v>95.145631067961162</v>
      </c>
    </row>
    <row r="53" spans="2:13" x14ac:dyDescent="0.2">
      <c r="B53" s="38" t="s">
        <v>112</v>
      </c>
      <c r="C53" s="99">
        <v>51</v>
      </c>
      <c r="D53" s="104">
        <v>14.739884393063585</v>
      </c>
      <c r="E53" s="99">
        <v>295</v>
      </c>
      <c r="F53" s="104">
        <v>85.260115606936409</v>
      </c>
      <c r="G53" s="99"/>
      <c r="H53" s="99">
        <v>34</v>
      </c>
      <c r="I53" s="104">
        <v>11.333333333333332</v>
      </c>
      <c r="J53" s="99">
        <v>266</v>
      </c>
      <c r="K53" s="100">
        <v>88.666666666666671</v>
      </c>
      <c r="L53" s="2"/>
      <c r="M53" s="2"/>
    </row>
    <row r="54" spans="2:13" x14ac:dyDescent="0.2">
      <c r="B54" s="271"/>
      <c r="C54" s="101"/>
    </row>
    <row r="55" spans="2:13" x14ac:dyDescent="0.2">
      <c r="B55" t="s">
        <v>167</v>
      </c>
    </row>
  </sheetData>
  <mergeCells count="15">
    <mergeCell ref="B30:J30"/>
    <mergeCell ref="B31:B33"/>
    <mergeCell ref="C31:F31"/>
    <mergeCell ref="H31:K31"/>
    <mergeCell ref="C32:D32"/>
    <mergeCell ref="E32:F32"/>
    <mergeCell ref="H32:I32"/>
    <mergeCell ref="J32:K32"/>
    <mergeCell ref="B2:B3"/>
    <mergeCell ref="C2:F2"/>
    <mergeCell ref="H2:K2"/>
    <mergeCell ref="C3:D3"/>
    <mergeCell ref="E3:F3"/>
    <mergeCell ref="H3:I3"/>
    <mergeCell ref="J3:K3"/>
  </mergeCells>
  <pageMargins left="0.45" right="0.45" top="0.5" bottom="0.5" header="0.3" footer="0.3"/>
  <pageSetup paperSize="9" fitToHeight="2" orientation="landscape" horizontalDpi="4294967293" verticalDpi="0" r:id="rId1"/>
  <rowBreaks count="1" manualBreakCount="1">
    <brk id="2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5"/>
  <sheetViews>
    <sheetView workbookViewId="0"/>
  </sheetViews>
  <sheetFormatPr defaultRowHeight="15" x14ac:dyDescent="0.25"/>
  <cols>
    <col min="1" max="1" width="36.5703125" style="146" customWidth="1"/>
    <col min="2" max="2" width="7" style="146" customWidth="1"/>
    <col min="3" max="3" width="7.140625" style="146" customWidth="1"/>
    <col min="4" max="16384" width="9.140625" style="146"/>
  </cols>
  <sheetData>
    <row r="1" spans="1:18" x14ac:dyDescent="0.25">
      <c r="A1" s="158"/>
      <c r="B1" s="158"/>
      <c r="C1" s="158"/>
      <c r="D1" s="158"/>
      <c r="E1" s="158"/>
    </row>
    <row r="2" spans="1:18" x14ac:dyDescent="0.25">
      <c r="A2" s="158"/>
      <c r="B2" s="158"/>
      <c r="C2" s="158"/>
      <c r="D2" s="310" t="s">
        <v>221</v>
      </c>
      <c r="E2" s="310"/>
      <c r="F2" s="310"/>
      <c r="G2" s="310"/>
      <c r="H2" s="310"/>
      <c r="I2" s="310"/>
      <c r="J2" s="310"/>
      <c r="K2" s="310"/>
      <c r="L2" s="310"/>
    </row>
    <row r="3" spans="1:18" x14ac:dyDescent="0.25">
      <c r="D3" s="310"/>
      <c r="E3" s="310"/>
      <c r="F3" s="310"/>
      <c r="G3" s="310"/>
      <c r="H3" s="310"/>
      <c r="I3" s="310"/>
      <c r="J3" s="310"/>
      <c r="K3" s="310"/>
      <c r="L3" s="310"/>
      <c r="M3" s="165"/>
      <c r="N3" s="165"/>
      <c r="O3" s="165"/>
      <c r="P3" s="165"/>
      <c r="Q3" s="165"/>
      <c r="R3" s="165"/>
    </row>
    <row r="5" spans="1:18" ht="30.75" customHeight="1" x14ac:dyDescent="0.25">
      <c r="A5" s="153"/>
      <c r="B5" s="152"/>
    </row>
    <row r="6" spans="1:18" x14ac:dyDescent="0.25">
      <c r="A6" s="198" t="s">
        <v>214</v>
      </c>
      <c r="B6" s="199">
        <v>1.4434</v>
      </c>
      <c r="E6" s="155"/>
    </row>
    <row r="7" spans="1:18" x14ac:dyDescent="0.25">
      <c r="A7" s="198" t="s">
        <v>66</v>
      </c>
      <c r="B7" s="199">
        <v>0.35460000000000003</v>
      </c>
      <c r="E7" s="155"/>
    </row>
    <row r="8" spans="1:18" ht="30" x14ac:dyDescent="0.25">
      <c r="A8" s="311" t="s">
        <v>258</v>
      </c>
      <c r="B8" s="199">
        <v>1.5747</v>
      </c>
      <c r="E8" s="155"/>
    </row>
    <row r="14" spans="1:18" x14ac:dyDescent="0.25">
      <c r="D14" s="146" t="s">
        <v>256</v>
      </c>
    </row>
    <row r="16" spans="1:18" x14ac:dyDescent="0.25">
      <c r="D16" s="158" t="s">
        <v>237</v>
      </c>
      <c r="E16" s="158"/>
      <c r="F16" s="158"/>
      <c r="G16" s="158"/>
      <c r="H16" s="158"/>
      <c r="I16" s="158"/>
      <c r="J16" s="158"/>
      <c r="K16" s="158"/>
      <c r="L16" s="158"/>
    </row>
    <row r="17" spans="1:16" x14ac:dyDescent="0.25">
      <c r="D17" s="158"/>
      <c r="E17" s="158"/>
      <c r="F17" s="158"/>
      <c r="G17" s="158"/>
      <c r="H17" s="158"/>
      <c r="I17" s="158"/>
      <c r="J17" s="158"/>
      <c r="K17" s="158"/>
      <c r="L17" s="158"/>
    </row>
    <row r="19" spans="1:16" x14ac:dyDescent="0.25">
      <c r="A19" s="159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320"/>
      <c r="N19" s="320"/>
      <c r="O19" s="320"/>
      <c r="P19" s="320"/>
    </row>
    <row r="20" spans="1:16" x14ac:dyDescent="0.25">
      <c r="A20" s="320"/>
      <c r="B20" s="320"/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</row>
    <row r="22" spans="1:16" ht="30.75" customHeight="1" x14ac:dyDescent="0.25">
      <c r="A22" s="151"/>
      <c r="B22" s="152" t="s">
        <v>187</v>
      </c>
      <c r="D22" s="310" t="s">
        <v>222</v>
      </c>
      <c r="E22" s="310"/>
      <c r="F22" s="310"/>
      <c r="G22" s="310"/>
      <c r="H22" s="310"/>
      <c r="I22" s="310"/>
      <c r="J22" s="310"/>
      <c r="K22" s="310"/>
      <c r="L22" s="310"/>
      <c r="M22" s="165"/>
      <c r="N22" s="165"/>
      <c r="O22" s="165"/>
      <c r="P22" s="158"/>
    </row>
    <row r="23" spans="1:16" ht="30" x14ac:dyDescent="0.25">
      <c r="A23" s="311" t="s">
        <v>261</v>
      </c>
      <c r="B23" s="199">
        <v>1.4434</v>
      </c>
      <c r="E23" s="155"/>
    </row>
    <row r="24" spans="1:16" x14ac:dyDescent="0.25">
      <c r="A24" s="198" t="s">
        <v>217</v>
      </c>
      <c r="B24" s="199">
        <v>0.35460000000000003</v>
      </c>
      <c r="E24" s="155"/>
    </row>
    <row r="25" spans="1:16" ht="30" x14ac:dyDescent="0.25">
      <c r="A25" s="311" t="s">
        <v>262</v>
      </c>
      <c r="B25" s="199">
        <v>1.5747</v>
      </c>
      <c r="E25" s="155"/>
    </row>
    <row r="33" spans="4:11" x14ac:dyDescent="0.25">
      <c r="D33" s="146" t="s">
        <v>257</v>
      </c>
    </row>
    <row r="35" spans="4:11" x14ac:dyDescent="0.25">
      <c r="D35" s="158" t="s">
        <v>238</v>
      </c>
      <c r="E35" s="158"/>
      <c r="F35" s="158"/>
      <c r="G35" s="158"/>
      <c r="H35" s="158"/>
      <c r="I35" s="158"/>
      <c r="J35" s="158"/>
      <c r="K35" s="158"/>
    </row>
  </sheetData>
  <mergeCells count="2">
    <mergeCell ref="D2:L3"/>
    <mergeCell ref="D22:L22"/>
  </mergeCells>
  <pageMargins left="0.2" right="0.2" top="0.5" bottom="0.5" header="0.3" footer="0.3"/>
  <pageSetup paperSize="9" scale="89" orientation="landscape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1"/>
  <sheetViews>
    <sheetView workbookViewId="0"/>
  </sheetViews>
  <sheetFormatPr defaultRowHeight="15" x14ac:dyDescent="0.25"/>
  <cols>
    <col min="1" max="1" width="20" style="146" customWidth="1"/>
    <col min="2" max="2" width="9.140625" style="146"/>
    <col min="3" max="3" width="5.85546875" style="146" customWidth="1"/>
    <col min="4" max="16384" width="9.140625" style="146"/>
  </cols>
  <sheetData>
    <row r="1" spans="1:15" x14ac:dyDescent="0.25">
      <c r="A1" s="169"/>
      <c r="B1" s="169"/>
      <c r="C1" s="169"/>
    </row>
    <row r="2" spans="1:15" x14ac:dyDescent="0.25">
      <c r="A2" s="170"/>
      <c r="B2" s="169"/>
      <c r="C2" s="169"/>
      <c r="D2" s="310" t="s">
        <v>223</v>
      </c>
      <c r="E2" s="310"/>
      <c r="F2" s="310"/>
      <c r="G2" s="310"/>
      <c r="H2" s="310"/>
      <c r="I2" s="310"/>
      <c r="J2" s="310"/>
      <c r="K2" s="310"/>
    </row>
    <row r="3" spans="1:15" x14ac:dyDescent="0.25">
      <c r="A3" s="170"/>
      <c r="B3" s="169"/>
      <c r="C3" s="169"/>
      <c r="D3" s="310"/>
      <c r="E3" s="310"/>
      <c r="F3" s="310"/>
      <c r="G3" s="310"/>
      <c r="H3" s="310"/>
      <c r="I3" s="310"/>
      <c r="J3" s="310"/>
      <c r="K3" s="310"/>
      <c r="L3" s="165"/>
      <c r="M3" s="165"/>
      <c r="N3" s="165"/>
      <c r="O3" s="158"/>
    </row>
    <row r="4" spans="1:15" x14ac:dyDescent="0.25">
      <c r="A4" s="170"/>
      <c r="B4" s="169"/>
      <c r="C4" s="169"/>
    </row>
    <row r="5" spans="1:15" x14ac:dyDescent="0.25">
      <c r="A5" s="149"/>
      <c r="B5" s="149"/>
      <c r="C5" s="149"/>
      <c r="D5" s="149"/>
      <c r="E5" s="149"/>
      <c r="F5" s="149"/>
    </row>
    <row r="6" spans="1:15" x14ac:dyDescent="0.25">
      <c r="A6" s="166"/>
      <c r="B6" s="166"/>
      <c r="C6" s="166"/>
      <c r="D6" s="166"/>
      <c r="E6" s="166"/>
      <c r="F6" s="166"/>
    </row>
    <row r="7" spans="1:15" x14ac:dyDescent="0.25">
      <c r="A7" s="151"/>
      <c r="B7" s="152"/>
    </row>
    <row r="8" spans="1:15" x14ac:dyDescent="0.25">
      <c r="A8" s="198" t="s">
        <v>224</v>
      </c>
      <c r="B8" s="167">
        <v>1.2566999999999999</v>
      </c>
    </row>
    <row r="10" spans="1:15" x14ac:dyDescent="0.25">
      <c r="A10" s="156"/>
      <c r="B10" s="156"/>
    </row>
    <row r="12" spans="1:15" x14ac:dyDescent="0.25">
      <c r="D12" s="146" t="s">
        <v>259</v>
      </c>
    </row>
    <row r="14" spans="1:15" x14ac:dyDescent="0.25">
      <c r="D14" s="158" t="s">
        <v>237</v>
      </c>
      <c r="E14" s="158"/>
      <c r="F14" s="158"/>
      <c r="G14" s="158"/>
      <c r="H14" s="158"/>
      <c r="I14" s="158"/>
      <c r="J14" s="158"/>
      <c r="K14" s="158"/>
      <c r="L14" s="158"/>
    </row>
    <row r="16" spans="1:15" x14ac:dyDescent="0.25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320"/>
      <c r="M16" s="320"/>
      <c r="N16" s="320"/>
      <c r="O16" s="320"/>
    </row>
    <row r="19" spans="1:13" x14ac:dyDescent="0.25">
      <c r="D19" s="319" t="s">
        <v>225</v>
      </c>
      <c r="E19" s="319"/>
      <c r="F19" s="319"/>
      <c r="G19" s="319"/>
      <c r="H19" s="319"/>
      <c r="I19" s="319"/>
      <c r="J19" s="319"/>
      <c r="K19" s="319"/>
    </row>
    <row r="20" spans="1:13" x14ac:dyDescent="0.25">
      <c r="D20" s="319"/>
      <c r="E20" s="319"/>
      <c r="F20" s="319"/>
      <c r="G20" s="319"/>
      <c r="H20" s="319"/>
      <c r="I20" s="319"/>
      <c r="J20" s="319"/>
      <c r="K20" s="319"/>
      <c r="L20" s="168"/>
      <c r="M20" s="168"/>
    </row>
    <row r="21" spans="1:13" x14ac:dyDescent="0.25">
      <c r="A21" s="151"/>
      <c r="B21" s="152"/>
    </row>
    <row r="22" spans="1:13" x14ac:dyDescent="0.25">
      <c r="A22" s="195" t="s">
        <v>217</v>
      </c>
      <c r="B22" s="167">
        <v>1.2566999999999999</v>
      </c>
    </row>
    <row r="29" spans="1:13" x14ac:dyDescent="0.25">
      <c r="D29" s="146" t="s">
        <v>260</v>
      </c>
    </row>
    <row r="31" spans="1:13" x14ac:dyDescent="0.25">
      <c r="D31" s="158" t="s">
        <v>238</v>
      </c>
      <c r="E31" s="158"/>
      <c r="F31" s="158"/>
      <c r="G31" s="158"/>
      <c r="H31" s="158"/>
      <c r="I31" s="158"/>
      <c r="J31" s="158"/>
      <c r="K31" s="158"/>
    </row>
  </sheetData>
  <mergeCells count="2">
    <mergeCell ref="D2:K3"/>
    <mergeCell ref="D19:K20"/>
  </mergeCells>
  <pageMargins left="0.45" right="0.45" top="0.5" bottom="0.5" header="0.3" footer="0.3"/>
  <pageSetup paperSize="9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8"/>
  <sheetViews>
    <sheetView zoomScaleNormal="100" workbookViewId="0">
      <selection activeCell="Q1" sqref="Q1"/>
    </sheetView>
  </sheetViews>
  <sheetFormatPr defaultRowHeight="12.75" x14ac:dyDescent="0.2"/>
  <cols>
    <col min="1" max="1" width="6" customWidth="1"/>
    <col min="2" max="2" width="10.140625" customWidth="1"/>
    <col min="3" max="3" width="6" customWidth="1"/>
    <col min="4" max="4" width="9.140625" customWidth="1"/>
    <col min="12" max="12" width="10" customWidth="1"/>
    <col min="13" max="16" width="9.5703125" customWidth="1"/>
  </cols>
  <sheetData>
    <row r="2" spans="1:9" x14ac:dyDescent="0.2">
      <c r="B2" s="81"/>
      <c r="C2" s="82"/>
      <c r="D2" s="82"/>
      <c r="E2" s="82"/>
      <c r="F2" s="83"/>
      <c r="I2" s="2" t="s">
        <v>195</v>
      </c>
    </row>
    <row r="3" spans="1:9" x14ac:dyDescent="0.2">
      <c r="B3" s="207"/>
      <c r="C3" s="209" t="s">
        <v>161</v>
      </c>
      <c r="D3" s="209"/>
      <c r="E3" s="209" t="s">
        <v>162</v>
      </c>
      <c r="F3" s="209"/>
    </row>
    <row r="4" spans="1:9" x14ac:dyDescent="0.2">
      <c r="A4" s="78"/>
      <c r="B4" s="208"/>
      <c r="C4" s="343">
        <v>2018</v>
      </c>
      <c r="D4" s="343">
        <v>2022</v>
      </c>
      <c r="E4" s="343">
        <v>2018</v>
      </c>
      <c r="F4" s="343">
        <v>2022</v>
      </c>
    </row>
    <row r="5" spans="1:9" x14ac:dyDescent="0.2">
      <c r="A5" s="210"/>
      <c r="B5" s="19" t="s">
        <v>89</v>
      </c>
      <c r="C5" s="344">
        <v>17</v>
      </c>
      <c r="D5" s="344">
        <v>15</v>
      </c>
      <c r="E5" s="345">
        <v>29</v>
      </c>
      <c r="F5" s="344">
        <v>18</v>
      </c>
    </row>
    <row r="6" spans="1:9" x14ac:dyDescent="0.2">
      <c r="A6" s="210"/>
      <c r="B6" s="18" t="s">
        <v>284</v>
      </c>
      <c r="C6" s="346">
        <v>22</v>
      </c>
      <c r="D6" s="347">
        <v>23</v>
      </c>
      <c r="E6" s="346">
        <v>20</v>
      </c>
      <c r="F6" s="347">
        <v>27</v>
      </c>
    </row>
    <row r="7" spans="1:9" x14ac:dyDescent="0.2">
      <c r="A7" s="13"/>
      <c r="B7" s="19" t="s">
        <v>285</v>
      </c>
      <c r="C7" s="345">
        <v>31</v>
      </c>
      <c r="D7" s="344">
        <v>29</v>
      </c>
      <c r="E7" s="345">
        <v>27</v>
      </c>
      <c r="F7" s="344">
        <v>31</v>
      </c>
    </row>
    <row r="8" spans="1:9" x14ac:dyDescent="0.2">
      <c r="A8" s="13"/>
      <c r="B8" s="80" t="s">
        <v>158</v>
      </c>
      <c r="C8" s="346">
        <v>30</v>
      </c>
      <c r="D8" s="347">
        <v>33</v>
      </c>
      <c r="E8" s="346">
        <v>25</v>
      </c>
      <c r="F8" s="347">
        <v>24</v>
      </c>
    </row>
    <row r="9" spans="1:9" x14ac:dyDescent="0.2">
      <c r="A9" s="13"/>
    </row>
    <row r="10" spans="1:9" x14ac:dyDescent="0.2">
      <c r="A10" s="13"/>
    </row>
    <row r="17" spans="1:17" x14ac:dyDescent="0.2">
      <c r="M17" s="12"/>
      <c r="N17" s="12"/>
      <c r="O17" s="12"/>
      <c r="P17" s="12"/>
    </row>
    <row r="18" spans="1:17" x14ac:dyDescent="0.2">
      <c r="M18" s="12"/>
      <c r="N18" s="12"/>
      <c r="O18" s="12"/>
      <c r="P18" s="12"/>
    </row>
    <row r="19" spans="1:17" x14ac:dyDescent="0.2">
      <c r="M19" s="12"/>
      <c r="N19" s="12"/>
      <c r="O19" s="12"/>
      <c r="P19" s="12"/>
    </row>
    <row r="20" spans="1:17" x14ac:dyDescent="0.2">
      <c r="M20" s="12"/>
      <c r="N20" s="12"/>
      <c r="O20" s="12"/>
      <c r="P20" s="12"/>
    </row>
    <row r="21" spans="1:17" x14ac:dyDescent="0.2">
      <c r="M21" s="214"/>
      <c r="N21" s="214"/>
      <c r="O21" s="214"/>
      <c r="P21" s="214"/>
    </row>
    <row r="22" spans="1:17" x14ac:dyDescent="0.2">
      <c r="I22" s="24" t="s">
        <v>160</v>
      </c>
    </row>
    <row r="24" spans="1:17" s="31" customForma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6" spans="1:17" ht="24" customHeight="1" x14ac:dyDescent="0.2"/>
    <row r="27" spans="1:17" ht="17.25" customHeight="1" x14ac:dyDescent="0.2">
      <c r="A27" s="24"/>
      <c r="B27" s="2" t="s">
        <v>196</v>
      </c>
      <c r="E27" s="74"/>
      <c r="F27" s="74"/>
      <c r="H27" s="24"/>
      <c r="L27" s="211"/>
      <c r="M27" s="212"/>
      <c r="N27" s="212"/>
      <c r="O27" s="212"/>
      <c r="P27" s="213"/>
    </row>
    <row r="28" spans="1:17" x14ac:dyDescent="0.2">
      <c r="L28" s="207"/>
      <c r="M28" s="209" t="s">
        <v>95</v>
      </c>
      <c r="N28" s="209"/>
      <c r="O28" s="209" t="s">
        <v>94</v>
      </c>
      <c r="P28" s="209"/>
    </row>
    <row r="29" spans="1:17" x14ac:dyDescent="0.2">
      <c r="L29" s="208"/>
      <c r="M29" s="338">
        <v>2018</v>
      </c>
      <c r="N29" s="338">
        <v>2022</v>
      </c>
      <c r="O29" s="338">
        <v>2018</v>
      </c>
      <c r="P29" s="338">
        <v>2022</v>
      </c>
    </row>
    <row r="30" spans="1:17" x14ac:dyDescent="0.2">
      <c r="L30" s="19" t="s">
        <v>113</v>
      </c>
      <c r="M30" s="339">
        <v>17</v>
      </c>
      <c r="N30" s="339">
        <v>15</v>
      </c>
      <c r="O30" s="340">
        <v>29</v>
      </c>
      <c r="P30" s="339">
        <v>18</v>
      </c>
    </row>
    <row r="31" spans="1:17" x14ac:dyDescent="0.2">
      <c r="L31" s="18" t="s">
        <v>282</v>
      </c>
      <c r="M31" s="341">
        <v>22</v>
      </c>
      <c r="N31" s="342">
        <v>23</v>
      </c>
      <c r="O31" s="341">
        <v>20</v>
      </c>
      <c r="P31" s="342">
        <v>27</v>
      </c>
    </row>
    <row r="32" spans="1:17" x14ac:dyDescent="0.2">
      <c r="L32" s="19" t="s">
        <v>283</v>
      </c>
      <c r="M32" s="340">
        <v>31</v>
      </c>
      <c r="N32" s="339">
        <v>29</v>
      </c>
      <c r="O32" s="340">
        <v>27</v>
      </c>
      <c r="P32" s="339">
        <v>31</v>
      </c>
    </row>
    <row r="33" spans="2:16" x14ac:dyDescent="0.2">
      <c r="L33" s="18" t="s">
        <v>168</v>
      </c>
      <c r="M33" s="341">
        <v>30</v>
      </c>
      <c r="N33" s="342">
        <v>33</v>
      </c>
      <c r="O33" s="341">
        <v>25</v>
      </c>
      <c r="P33" s="342">
        <v>24</v>
      </c>
    </row>
    <row r="38" spans="2:16" x14ac:dyDescent="0.2">
      <c r="G38" s="74"/>
      <c r="H38" s="74"/>
      <c r="J38" s="74"/>
    </row>
    <row r="44" spans="2:16" x14ac:dyDescent="0.2">
      <c r="E44" s="2"/>
      <c r="F44" s="2"/>
    </row>
    <row r="47" spans="2:16" x14ac:dyDescent="0.2">
      <c r="B47" s="317" t="s">
        <v>169</v>
      </c>
      <c r="C47" s="24"/>
      <c r="D47" s="24"/>
      <c r="E47" s="24"/>
      <c r="F47" s="24"/>
    </row>
    <row r="48" spans="2:16" x14ac:dyDescent="0.2">
      <c r="B48" s="24"/>
      <c r="C48" s="24"/>
      <c r="D48" s="24"/>
      <c r="E48" s="24"/>
    </row>
    <row r="58" spans="7:7" x14ac:dyDescent="0.2">
      <c r="G58" s="2"/>
    </row>
  </sheetData>
  <mergeCells count="10">
    <mergeCell ref="A5:A6"/>
    <mergeCell ref="B3:B4"/>
    <mergeCell ref="L27:P27"/>
    <mergeCell ref="M21:N21"/>
    <mergeCell ref="O21:P21"/>
    <mergeCell ref="L28:L29"/>
    <mergeCell ref="M28:N28"/>
    <mergeCell ref="O28:P28"/>
    <mergeCell ref="C3:D3"/>
    <mergeCell ref="E3:F3"/>
  </mergeCells>
  <phoneticPr fontId="7" type="noConversion"/>
  <pageMargins left="0.25" right="0.25" top="0.5" bottom="0.5" header="0.5" footer="0.5"/>
  <pageSetup paperSize="9" scale="87" orientation="landscape" horizontalDpi="4294967292" r:id="rId1"/>
  <headerFooter alignWithMargins="0"/>
  <rowBreaks count="1" manualBreakCount="1">
    <brk id="23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4"/>
  <sheetViews>
    <sheetView zoomScaleNormal="100" workbookViewId="0">
      <selection activeCell="K1" sqref="K1"/>
    </sheetView>
  </sheetViews>
  <sheetFormatPr defaultRowHeight="12.75" x14ac:dyDescent="0.2"/>
  <cols>
    <col min="1" max="1" width="3.42578125" customWidth="1"/>
    <col min="2" max="2" width="33.140625" customWidth="1"/>
    <col min="5" max="6" width="10.140625" customWidth="1"/>
    <col min="7" max="7" width="1.5703125" customWidth="1"/>
    <col min="10" max="10" width="10.140625" customWidth="1"/>
  </cols>
  <sheetData>
    <row r="2" spans="2:12" x14ac:dyDescent="0.2">
      <c r="B2" s="2" t="s">
        <v>190</v>
      </c>
    </row>
    <row r="3" spans="2:12" ht="18.75" customHeight="1" x14ac:dyDescent="0.2">
      <c r="B3" s="200" t="s">
        <v>17</v>
      </c>
      <c r="C3" s="215">
        <v>2018</v>
      </c>
      <c r="D3" s="215"/>
      <c r="E3" s="215"/>
      <c r="F3" s="215"/>
      <c r="G3" s="84"/>
      <c r="H3" s="215">
        <v>2022</v>
      </c>
      <c r="I3" s="215"/>
      <c r="J3" s="215"/>
      <c r="K3" s="215"/>
    </row>
    <row r="4" spans="2:12" ht="18.75" customHeight="1" x14ac:dyDescent="0.2">
      <c r="B4" s="201"/>
      <c r="C4" s="206" t="s">
        <v>0</v>
      </c>
      <c r="D4" s="206"/>
      <c r="E4" s="216" t="s">
        <v>1</v>
      </c>
      <c r="F4" s="216"/>
      <c r="G4" s="84"/>
      <c r="H4" s="206" t="s">
        <v>0</v>
      </c>
      <c r="I4" s="206"/>
      <c r="J4" s="206" t="s">
        <v>1</v>
      </c>
      <c r="K4" s="206"/>
    </row>
    <row r="5" spans="2:12" ht="21.75" customHeight="1" x14ac:dyDescent="0.2">
      <c r="B5" s="87"/>
      <c r="C5" s="280" t="s">
        <v>186</v>
      </c>
      <c r="D5" s="280" t="s">
        <v>187</v>
      </c>
      <c r="E5" s="280" t="s">
        <v>186</v>
      </c>
      <c r="F5" s="280" t="s">
        <v>187</v>
      </c>
      <c r="G5" s="324"/>
      <c r="H5" s="280" t="s">
        <v>186</v>
      </c>
      <c r="I5" s="280" t="s">
        <v>187</v>
      </c>
      <c r="J5" s="280" t="s">
        <v>186</v>
      </c>
      <c r="K5" s="280" t="s">
        <v>187</v>
      </c>
    </row>
    <row r="6" spans="2:12" x14ac:dyDescent="0.2">
      <c r="B6" s="40" t="s">
        <v>20</v>
      </c>
      <c r="C6" s="95">
        <v>2968</v>
      </c>
      <c r="D6" s="96">
        <v>9.9764705882352942</v>
      </c>
      <c r="E6" s="95">
        <v>26782</v>
      </c>
      <c r="F6" s="96">
        <v>90.023529411764699</v>
      </c>
      <c r="G6" s="95"/>
      <c r="H6" s="95">
        <v>2690</v>
      </c>
      <c r="I6" s="96">
        <v>10.267175572519085</v>
      </c>
      <c r="J6" s="95">
        <v>23510</v>
      </c>
      <c r="K6" s="96">
        <v>89.732824427480921</v>
      </c>
    </row>
    <row r="7" spans="2:12" x14ac:dyDescent="0.2">
      <c r="B7" s="35" t="s">
        <v>21</v>
      </c>
      <c r="C7" s="97">
        <v>125</v>
      </c>
      <c r="D7" s="98">
        <v>7.3920756948551158</v>
      </c>
      <c r="E7" s="97">
        <v>1566</v>
      </c>
      <c r="F7" s="98">
        <v>92.607924305144877</v>
      </c>
      <c r="G7" s="97"/>
      <c r="H7" s="97">
        <v>74</v>
      </c>
      <c r="I7" s="98">
        <v>5.6060606060606064</v>
      </c>
      <c r="J7" s="97">
        <v>1246</v>
      </c>
      <c r="K7" s="98">
        <v>94.393939393939391</v>
      </c>
      <c r="L7" s="2"/>
    </row>
    <row r="8" spans="2:12" x14ac:dyDescent="0.2">
      <c r="B8" t="s">
        <v>82</v>
      </c>
      <c r="C8" s="95">
        <v>8</v>
      </c>
      <c r="D8" s="96">
        <v>7.4766355140186906</v>
      </c>
      <c r="E8" s="95">
        <v>99</v>
      </c>
      <c r="F8" s="96">
        <v>92.523364485981304</v>
      </c>
      <c r="G8" s="95"/>
      <c r="H8" s="95">
        <v>3</v>
      </c>
      <c r="I8" s="96">
        <v>4.10958904109589</v>
      </c>
      <c r="J8" s="95">
        <v>70</v>
      </c>
      <c r="K8" s="96">
        <v>95.890410958904098</v>
      </c>
    </row>
    <row r="9" spans="2:12" x14ac:dyDescent="0.2">
      <c r="B9" s="37" t="s">
        <v>50</v>
      </c>
      <c r="C9" s="95">
        <v>0</v>
      </c>
      <c r="D9" s="96">
        <v>0</v>
      </c>
      <c r="E9" s="95">
        <v>0</v>
      </c>
      <c r="F9" s="96">
        <v>0</v>
      </c>
      <c r="G9" s="95"/>
      <c r="H9" s="95">
        <v>1</v>
      </c>
      <c r="I9" s="96">
        <v>100</v>
      </c>
      <c r="J9" s="95">
        <v>0</v>
      </c>
      <c r="K9" s="96">
        <v>0</v>
      </c>
    </row>
    <row r="10" spans="2:12" x14ac:dyDescent="0.2">
      <c r="B10" t="s">
        <v>41</v>
      </c>
      <c r="C10" s="95">
        <v>13</v>
      </c>
      <c r="D10" s="96">
        <v>2.1138211382113821</v>
      </c>
      <c r="E10" s="95">
        <v>602</v>
      </c>
      <c r="F10" s="96">
        <v>97.886178861788622</v>
      </c>
      <c r="G10" s="95"/>
      <c r="H10" s="95">
        <v>10</v>
      </c>
      <c r="I10" s="96">
        <v>2.0533880903490758</v>
      </c>
      <c r="J10" s="95">
        <v>477</v>
      </c>
      <c r="K10" s="96">
        <v>97.946611909650926</v>
      </c>
    </row>
    <row r="11" spans="2:12" x14ac:dyDescent="0.2">
      <c r="B11" t="s">
        <v>42</v>
      </c>
      <c r="C11" s="95">
        <v>97</v>
      </c>
      <c r="D11" s="96">
        <v>11.872705018359852</v>
      </c>
      <c r="E11" s="95">
        <v>720</v>
      </c>
      <c r="F11" s="96">
        <v>88.127294981640148</v>
      </c>
      <c r="G11" s="95"/>
      <c r="H11" s="95">
        <v>55</v>
      </c>
      <c r="I11" s="96">
        <v>9.0609555189456348</v>
      </c>
      <c r="J11" s="95">
        <v>552</v>
      </c>
      <c r="K11" s="96">
        <v>90.939044481054367</v>
      </c>
    </row>
    <row r="12" spans="2:12" x14ac:dyDescent="0.2">
      <c r="B12" t="s">
        <v>51</v>
      </c>
      <c r="C12" s="95">
        <v>7</v>
      </c>
      <c r="D12" s="96">
        <v>4.6052631578947363</v>
      </c>
      <c r="E12" s="95">
        <v>145</v>
      </c>
      <c r="F12" s="96">
        <v>95.39473684210526</v>
      </c>
      <c r="G12" s="95"/>
      <c r="H12" s="95">
        <v>5</v>
      </c>
      <c r="I12" s="96">
        <v>3.2894736842105261</v>
      </c>
      <c r="J12" s="95">
        <v>147</v>
      </c>
      <c r="K12" s="96">
        <v>96.710526315789465</v>
      </c>
    </row>
    <row r="13" spans="2:12" ht="25.5" x14ac:dyDescent="0.2">
      <c r="B13" s="41" t="s">
        <v>49</v>
      </c>
      <c r="C13" s="97">
        <v>96</v>
      </c>
      <c r="D13" s="98">
        <v>8.8073394495412849</v>
      </c>
      <c r="E13" s="97">
        <v>994</v>
      </c>
      <c r="F13" s="98">
        <v>91.192660550458712</v>
      </c>
      <c r="G13" s="97"/>
      <c r="H13" s="97">
        <v>87</v>
      </c>
      <c r="I13" s="98">
        <v>8.0110497237569067</v>
      </c>
      <c r="J13" s="97">
        <v>999</v>
      </c>
      <c r="K13" s="98">
        <v>91.988950276243102</v>
      </c>
      <c r="L13" s="2"/>
    </row>
    <row r="14" spans="2:12" x14ac:dyDescent="0.2">
      <c r="B14" t="s">
        <v>52</v>
      </c>
      <c r="C14" s="95">
        <v>4</v>
      </c>
      <c r="D14" s="96">
        <v>12.903225806451612</v>
      </c>
      <c r="E14" s="95">
        <v>27</v>
      </c>
      <c r="F14" s="96">
        <v>87.096774193548384</v>
      </c>
      <c r="G14" s="95"/>
      <c r="H14" s="95">
        <v>0</v>
      </c>
      <c r="I14" s="96">
        <v>0</v>
      </c>
      <c r="J14" s="95">
        <v>30</v>
      </c>
      <c r="K14" s="96">
        <v>100</v>
      </c>
    </row>
    <row r="15" spans="2:12" x14ac:dyDescent="0.2">
      <c r="B15" t="s">
        <v>53</v>
      </c>
      <c r="C15" s="95">
        <v>80</v>
      </c>
      <c r="D15" s="96">
        <v>9.3348891481913654</v>
      </c>
      <c r="E15" s="95">
        <v>777</v>
      </c>
      <c r="F15" s="96">
        <v>90.665110851808635</v>
      </c>
      <c r="G15" s="95"/>
      <c r="H15" s="95">
        <v>59</v>
      </c>
      <c r="I15" s="96">
        <v>7.6030927835051543</v>
      </c>
      <c r="J15" s="95">
        <v>717</v>
      </c>
      <c r="K15" s="96">
        <v>92.396907216494853</v>
      </c>
    </row>
    <row r="16" spans="2:12" x14ac:dyDescent="0.2">
      <c r="B16" t="s">
        <v>51</v>
      </c>
      <c r="C16" s="95">
        <v>12</v>
      </c>
      <c r="D16" s="96">
        <v>5.9405940594059405</v>
      </c>
      <c r="E16" s="95">
        <v>190</v>
      </c>
      <c r="F16" s="96">
        <v>94.059405940594047</v>
      </c>
      <c r="G16" s="95"/>
      <c r="H16" s="95">
        <v>28</v>
      </c>
      <c r="I16" s="96">
        <v>10</v>
      </c>
      <c r="J16" s="95">
        <v>252</v>
      </c>
      <c r="K16" s="96">
        <v>90</v>
      </c>
    </row>
    <row r="17" spans="2:12" x14ac:dyDescent="0.2">
      <c r="B17" s="35" t="s">
        <v>22</v>
      </c>
      <c r="C17" s="97">
        <v>5</v>
      </c>
      <c r="D17" s="98">
        <v>2.6595744680851063</v>
      </c>
      <c r="E17" s="97">
        <v>183</v>
      </c>
      <c r="F17" s="98">
        <v>97.340425531914903</v>
      </c>
      <c r="G17" s="97"/>
      <c r="H17" s="97">
        <v>14</v>
      </c>
      <c r="I17" s="98">
        <v>5.1282051282051277</v>
      </c>
      <c r="J17" s="97">
        <v>259</v>
      </c>
      <c r="K17" s="98">
        <v>94.871794871794862</v>
      </c>
      <c r="L17" s="2"/>
    </row>
    <row r="18" spans="2:12" x14ac:dyDescent="0.2">
      <c r="B18" t="s">
        <v>44</v>
      </c>
      <c r="C18" s="95">
        <v>0</v>
      </c>
      <c r="D18" s="96">
        <v>0</v>
      </c>
      <c r="E18" s="95">
        <v>25</v>
      </c>
      <c r="F18" s="96">
        <v>100</v>
      </c>
      <c r="G18" s="95"/>
      <c r="H18" s="95">
        <v>0</v>
      </c>
      <c r="I18" s="96">
        <v>0</v>
      </c>
      <c r="J18" s="95">
        <v>14</v>
      </c>
      <c r="K18" s="96">
        <v>100</v>
      </c>
    </row>
    <row r="19" spans="2:12" x14ac:dyDescent="0.2">
      <c r="B19" t="s">
        <v>51</v>
      </c>
      <c r="C19" s="95">
        <v>5</v>
      </c>
      <c r="D19" s="96">
        <v>3.0674846625766872</v>
      </c>
      <c r="E19" s="95">
        <v>158</v>
      </c>
      <c r="F19" s="96">
        <v>96.932515337423311</v>
      </c>
      <c r="G19" s="95"/>
      <c r="H19" s="95">
        <v>14</v>
      </c>
      <c r="I19" s="96">
        <v>5.4054054054054053</v>
      </c>
      <c r="J19" s="95">
        <v>245</v>
      </c>
      <c r="K19" s="96">
        <v>94.594594594594597</v>
      </c>
    </row>
    <row r="20" spans="2:12" x14ac:dyDescent="0.2">
      <c r="B20" s="36" t="s">
        <v>27</v>
      </c>
      <c r="C20" s="97">
        <v>478</v>
      </c>
      <c r="D20" s="98">
        <v>10.25531001930916</v>
      </c>
      <c r="E20" s="97">
        <v>4183</v>
      </c>
      <c r="F20" s="98">
        <v>89.744689980690836</v>
      </c>
      <c r="G20" s="97"/>
      <c r="H20" s="97">
        <v>374</v>
      </c>
      <c r="I20" s="98">
        <v>11.187556087346696</v>
      </c>
      <c r="J20" s="97">
        <v>2969</v>
      </c>
      <c r="K20" s="98">
        <v>88.812443912653308</v>
      </c>
      <c r="L20" s="2"/>
    </row>
    <row r="21" spans="2:12" ht="25.5" x14ac:dyDescent="0.2">
      <c r="B21" s="37" t="s">
        <v>54</v>
      </c>
      <c r="C21" s="95">
        <v>36</v>
      </c>
      <c r="D21" s="96">
        <v>54.54545454545454</v>
      </c>
      <c r="E21" s="95">
        <v>30</v>
      </c>
      <c r="F21" s="96">
        <v>45.454545454545453</v>
      </c>
      <c r="G21" s="95"/>
      <c r="H21" s="95">
        <v>21</v>
      </c>
      <c r="I21" s="96">
        <v>46.666666666666664</v>
      </c>
      <c r="J21" s="95">
        <v>24</v>
      </c>
      <c r="K21" s="96">
        <v>53.333333333333336</v>
      </c>
    </row>
    <row r="22" spans="2:12" x14ac:dyDescent="0.2">
      <c r="B22" t="s">
        <v>55</v>
      </c>
      <c r="C22" s="95">
        <v>187</v>
      </c>
      <c r="D22" s="96">
        <v>6.2878278412911905</v>
      </c>
      <c r="E22" s="95">
        <v>2787</v>
      </c>
      <c r="F22" s="96">
        <v>93.71217215870881</v>
      </c>
      <c r="G22" s="95"/>
      <c r="H22" s="95">
        <v>147</v>
      </c>
      <c r="I22" s="96">
        <v>7.2736269173676398</v>
      </c>
      <c r="J22" s="95">
        <v>1874</v>
      </c>
      <c r="K22" s="96">
        <v>92.726373082632364</v>
      </c>
    </row>
    <row r="23" spans="2:12" x14ac:dyDescent="0.2">
      <c r="B23" t="s">
        <v>56</v>
      </c>
      <c r="C23" s="95">
        <v>226</v>
      </c>
      <c r="D23" s="96">
        <v>15.006640106241701</v>
      </c>
      <c r="E23" s="95">
        <v>1280</v>
      </c>
      <c r="F23" s="96">
        <v>84.993359893758296</v>
      </c>
      <c r="G23" s="95"/>
      <c r="H23" s="95">
        <v>182</v>
      </c>
      <c r="I23" s="96">
        <v>15.449915110356535</v>
      </c>
      <c r="J23" s="95">
        <v>996</v>
      </c>
      <c r="K23" s="96">
        <v>84.550084889643458</v>
      </c>
    </row>
    <row r="24" spans="2:12" x14ac:dyDescent="0.2">
      <c r="B24" t="s">
        <v>51</v>
      </c>
      <c r="C24" s="95">
        <v>29</v>
      </c>
      <c r="D24" s="96">
        <v>25.217391304347824</v>
      </c>
      <c r="E24" s="95">
        <v>86</v>
      </c>
      <c r="F24" s="96">
        <v>74.782608695652172</v>
      </c>
      <c r="G24" s="95"/>
      <c r="H24" s="95">
        <v>24</v>
      </c>
      <c r="I24" s="96">
        <v>24.242424242424242</v>
      </c>
      <c r="J24" s="95">
        <v>75</v>
      </c>
      <c r="K24" s="96">
        <v>75.757575757575751</v>
      </c>
    </row>
    <row r="25" spans="2:12" x14ac:dyDescent="0.2">
      <c r="B25" s="35" t="s">
        <v>24</v>
      </c>
      <c r="C25" s="97">
        <v>973</v>
      </c>
      <c r="D25" s="98">
        <v>11.04802997615533</v>
      </c>
      <c r="E25" s="97">
        <v>7834</v>
      </c>
      <c r="F25" s="98">
        <v>88.951970023844666</v>
      </c>
      <c r="G25" s="97"/>
      <c r="H25" s="97">
        <v>843</v>
      </c>
      <c r="I25" s="98">
        <v>13.263058527375707</v>
      </c>
      <c r="J25" s="97">
        <v>5513</v>
      </c>
      <c r="K25" s="98">
        <v>86.736941472624295</v>
      </c>
      <c r="L25" s="2"/>
    </row>
    <row r="26" spans="2:12" x14ac:dyDescent="0.2">
      <c r="B26" t="s">
        <v>46</v>
      </c>
      <c r="C26" s="95">
        <v>583</v>
      </c>
      <c r="D26" s="96">
        <v>16.524943310657598</v>
      </c>
      <c r="E26" s="95">
        <v>2945</v>
      </c>
      <c r="F26" s="96">
        <v>83.475056689342409</v>
      </c>
      <c r="G26" s="95"/>
      <c r="H26" s="95">
        <v>499</v>
      </c>
      <c r="I26" s="96">
        <v>18.474639022584228</v>
      </c>
      <c r="J26" s="95">
        <v>2202</v>
      </c>
      <c r="K26" s="96">
        <v>81.525360977415772</v>
      </c>
    </row>
    <row r="27" spans="2:12" x14ac:dyDescent="0.2">
      <c r="B27" t="s">
        <v>47</v>
      </c>
      <c r="C27" s="95">
        <v>139</v>
      </c>
      <c r="D27" s="96">
        <v>4.5996029119788222</v>
      </c>
      <c r="E27" s="95">
        <v>2883</v>
      </c>
      <c r="F27" s="96">
        <v>95.40039708802118</v>
      </c>
      <c r="G27" s="95"/>
      <c r="H27" s="95">
        <v>70</v>
      </c>
      <c r="I27" s="96">
        <v>4.134672179562906</v>
      </c>
      <c r="J27" s="95">
        <v>1623</v>
      </c>
      <c r="K27" s="96">
        <v>95.865327820437102</v>
      </c>
    </row>
    <row r="28" spans="2:12" x14ac:dyDescent="0.2">
      <c r="B28" s="37" t="s">
        <v>83</v>
      </c>
      <c r="C28" s="95">
        <v>16</v>
      </c>
      <c r="D28" s="96">
        <v>3.4408602150537635</v>
      </c>
      <c r="E28" s="95">
        <v>449</v>
      </c>
      <c r="F28" s="96">
        <v>96.55913978494624</v>
      </c>
      <c r="G28" s="95"/>
      <c r="H28" s="95">
        <v>15</v>
      </c>
      <c r="I28" s="96">
        <v>4.3103448275862073</v>
      </c>
      <c r="J28" s="95">
        <v>333</v>
      </c>
      <c r="K28" s="96">
        <v>95.689655172413794</v>
      </c>
    </row>
    <row r="29" spans="2:12" x14ac:dyDescent="0.2">
      <c r="B29" t="s">
        <v>26</v>
      </c>
      <c r="C29" s="95">
        <v>235</v>
      </c>
      <c r="D29" s="96">
        <v>13.113839285714285</v>
      </c>
      <c r="E29" s="95">
        <v>1557</v>
      </c>
      <c r="F29" s="96">
        <v>86.886160714285708</v>
      </c>
      <c r="G29" s="95"/>
      <c r="H29" s="95">
        <v>259</v>
      </c>
      <c r="I29" s="96">
        <v>16.047087980173483</v>
      </c>
      <c r="J29" s="95">
        <v>1355</v>
      </c>
      <c r="K29" s="96">
        <v>83.952912019826513</v>
      </c>
    </row>
    <row r="30" spans="2:12" x14ac:dyDescent="0.2">
      <c r="B30" s="36" t="s">
        <v>28</v>
      </c>
      <c r="C30" s="97">
        <v>188</v>
      </c>
      <c r="D30" s="98">
        <v>16.433566433566433</v>
      </c>
      <c r="E30" s="97">
        <v>956</v>
      </c>
      <c r="F30" s="98">
        <v>83.56643356643356</v>
      </c>
      <c r="G30" s="97"/>
      <c r="H30" s="97">
        <v>134</v>
      </c>
      <c r="I30" s="98">
        <v>17.585301837270343</v>
      </c>
      <c r="J30" s="97">
        <v>628</v>
      </c>
      <c r="K30" s="98">
        <v>82.414698162729664</v>
      </c>
      <c r="L30" s="1"/>
    </row>
    <row r="31" spans="2:12" x14ac:dyDescent="0.2">
      <c r="B31" s="36" t="s">
        <v>23</v>
      </c>
      <c r="C31" s="97">
        <v>249</v>
      </c>
      <c r="D31" s="98">
        <v>6.0334383329294887</v>
      </c>
      <c r="E31" s="97">
        <v>3878</v>
      </c>
      <c r="F31" s="98">
        <v>93.966561667070508</v>
      </c>
      <c r="G31" s="97"/>
      <c r="H31" s="97">
        <v>288</v>
      </c>
      <c r="I31" s="98">
        <v>5.4576463899943146</v>
      </c>
      <c r="J31" s="97">
        <v>4989</v>
      </c>
      <c r="K31" s="98">
        <v>94.542353610005677</v>
      </c>
      <c r="L31" s="2"/>
    </row>
    <row r="32" spans="2:12" ht="25.5" x14ac:dyDescent="0.2">
      <c r="B32" s="37" t="s">
        <v>181</v>
      </c>
      <c r="C32" s="95">
        <v>31</v>
      </c>
      <c r="D32" s="96">
        <v>3.0392156862745097</v>
      </c>
      <c r="E32" s="95">
        <v>989</v>
      </c>
      <c r="F32" s="96">
        <v>96.960784313725483</v>
      </c>
      <c r="G32" s="95"/>
      <c r="H32" s="95">
        <v>48</v>
      </c>
      <c r="I32" s="96">
        <v>4.9586776859504136</v>
      </c>
      <c r="J32" s="95">
        <v>920</v>
      </c>
      <c r="K32" s="96">
        <v>95.041322314049594</v>
      </c>
    </row>
    <row r="33" spans="2:12" ht="25.5" x14ac:dyDescent="0.2">
      <c r="B33" s="37" t="s">
        <v>81</v>
      </c>
      <c r="C33" s="95">
        <v>192</v>
      </c>
      <c r="D33" s="96">
        <v>6.4</v>
      </c>
      <c r="E33" s="95">
        <v>2808</v>
      </c>
      <c r="F33" s="96">
        <v>93.600000000000009</v>
      </c>
      <c r="G33" s="95"/>
      <c r="H33" s="95">
        <v>228</v>
      </c>
      <c r="I33" s="96">
        <v>5.401563610518834</v>
      </c>
      <c r="J33" s="95">
        <v>3993</v>
      </c>
      <c r="K33" s="96">
        <v>94.598436389481165</v>
      </c>
    </row>
    <row r="34" spans="2:12" ht="25.5" x14ac:dyDescent="0.2">
      <c r="B34" s="37" t="s">
        <v>45</v>
      </c>
      <c r="C34" s="95">
        <v>13</v>
      </c>
      <c r="D34" s="96">
        <v>20.634920634920633</v>
      </c>
      <c r="E34" s="95">
        <v>50</v>
      </c>
      <c r="F34" s="96">
        <v>79.365079365079367</v>
      </c>
      <c r="G34" s="95"/>
      <c r="H34" s="95">
        <v>8</v>
      </c>
      <c r="I34" s="96">
        <v>20</v>
      </c>
      <c r="J34" s="95">
        <v>32</v>
      </c>
      <c r="K34" s="96">
        <v>80</v>
      </c>
    </row>
    <row r="35" spans="2:12" x14ac:dyDescent="0.2">
      <c r="B35" t="s">
        <v>43</v>
      </c>
      <c r="C35" s="95">
        <v>13</v>
      </c>
      <c r="D35" s="96">
        <v>29.545454545454547</v>
      </c>
      <c r="E35" s="95">
        <v>31</v>
      </c>
      <c r="F35" s="96">
        <v>70.454545454545453</v>
      </c>
      <c r="G35" s="95"/>
      <c r="H35" s="95">
        <v>4</v>
      </c>
      <c r="I35" s="96">
        <v>8.3333333333333321</v>
      </c>
      <c r="J35" s="95">
        <v>44</v>
      </c>
      <c r="K35" s="96">
        <v>91.666666666666657</v>
      </c>
    </row>
    <row r="36" spans="2:12" x14ac:dyDescent="0.2">
      <c r="B36" s="36" t="s">
        <v>29</v>
      </c>
      <c r="C36" s="97">
        <v>107</v>
      </c>
      <c r="D36" s="98">
        <v>22.961373390557942</v>
      </c>
      <c r="E36" s="97">
        <v>359</v>
      </c>
      <c r="F36" s="98">
        <v>77.038626609442062</v>
      </c>
      <c r="G36" s="97"/>
      <c r="H36" s="97">
        <v>40</v>
      </c>
      <c r="I36" s="98">
        <v>19.417475728155338</v>
      </c>
      <c r="J36" s="97">
        <v>166</v>
      </c>
      <c r="K36" s="98">
        <v>80.582524271844662</v>
      </c>
      <c r="L36" s="2"/>
    </row>
    <row r="37" spans="2:12" x14ac:dyDescent="0.2">
      <c r="B37" t="s">
        <v>57</v>
      </c>
      <c r="C37" s="95">
        <v>27</v>
      </c>
      <c r="D37" s="96">
        <v>19.014084507042252</v>
      </c>
      <c r="E37" s="95">
        <v>115</v>
      </c>
      <c r="F37" s="96">
        <v>80.985915492957744</v>
      </c>
      <c r="G37" s="95"/>
      <c r="H37" s="95">
        <v>22</v>
      </c>
      <c r="I37" s="96">
        <v>19.298245614035086</v>
      </c>
      <c r="J37" s="95">
        <v>92</v>
      </c>
      <c r="K37" s="96">
        <v>80.701754385964904</v>
      </c>
    </row>
    <row r="38" spans="2:12" x14ac:dyDescent="0.2">
      <c r="B38" t="s">
        <v>58</v>
      </c>
      <c r="C38" s="95">
        <v>58</v>
      </c>
      <c r="D38" s="96">
        <v>27.61904761904762</v>
      </c>
      <c r="E38" s="95">
        <v>152</v>
      </c>
      <c r="F38" s="96">
        <v>72.38095238095238</v>
      </c>
      <c r="G38" s="95"/>
      <c r="H38" s="95">
        <v>8</v>
      </c>
      <c r="I38" s="96">
        <v>32</v>
      </c>
      <c r="J38" s="95">
        <v>17</v>
      </c>
      <c r="K38" s="96">
        <v>68</v>
      </c>
    </row>
    <row r="39" spans="2:12" x14ac:dyDescent="0.2">
      <c r="B39" t="s">
        <v>59</v>
      </c>
      <c r="C39" s="95">
        <v>2</v>
      </c>
      <c r="D39" s="96">
        <v>50</v>
      </c>
      <c r="E39" s="95">
        <v>2</v>
      </c>
      <c r="F39" s="96">
        <v>50</v>
      </c>
      <c r="G39" s="95"/>
      <c r="H39" s="95">
        <v>2</v>
      </c>
      <c r="I39" s="96">
        <v>66.666666666666657</v>
      </c>
      <c r="J39" s="95">
        <v>1</v>
      </c>
      <c r="K39" s="96">
        <v>33.333333333333329</v>
      </c>
    </row>
    <row r="40" spans="2:12" x14ac:dyDescent="0.2">
      <c r="B40" t="s">
        <v>60</v>
      </c>
      <c r="C40" s="95">
        <v>4</v>
      </c>
      <c r="D40" s="96">
        <v>11.428571428571429</v>
      </c>
      <c r="E40" s="95">
        <v>31</v>
      </c>
      <c r="F40" s="96">
        <v>88.571428571428569</v>
      </c>
      <c r="G40" s="95"/>
      <c r="H40" s="95">
        <v>2</v>
      </c>
      <c r="I40" s="96">
        <v>11.111111111111111</v>
      </c>
      <c r="J40" s="95">
        <v>16</v>
      </c>
      <c r="K40" s="96">
        <v>88.888888888888886</v>
      </c>
    </row>
    <row r="41" spans="2:12" x14ac:dyDescent="0.2">
      <c r="B41" t="s">
        <v>61</v>
      </c>
      <c r="C41" s="95">
        <v>7</v>
      </c>
      <c r="D41" s="96">
        <v>19.444444444444446</v>
      </c>
      <c r="E41" s="95">
        <v>29</v>
      </c>
      <c r="F41" s="96">
        <v>80.555555555555557</v>
      </c>
      <c r="G41" s="95"/>
      <c r="H41" s="95">
        <v>5</v>
      </c>
      <c r="I41" s="96">
        <v>15.625</v>
      </c>
      <c r="J41" s="95">
        <v>27</v>
      </c>
      <c r="K41" s="96">
        <v>84.375</v>
      </c>
    </row>
    <row r="42" spans="2:12" x14ac:dyDescent="0.2">
      <c r="B42" t="s">
        <v>43</v>
      </c>
      <c r="C42" s="95">
        <v>9</v>
      </c>
      <c r="D42" s="96">
        <v>23.076923076923077</v>
      </c>
      <c r="E42" s="95">
        <v>30</v>
      </c>
      <c r="F42" s="96">
        <v>76.923076923076934</v>
      </c>
      <c r="G42" s="95"/>
      <c r="H42" s="95">
        <v>1</v>
      </c>
      <c r="I42" s="96">
        <v>7.1428571428571423</v>
      </c>
      <c r="J42" s="95">
        <v>13</v>
      </c>
      <c r="K42" s="96">
        <v>92.857142857142861</v>
      </c>
    </row>
    <row r="43" spans="2:12" x14ac:dyDescent="0.2">
      <c r="B43" s="36" t="s">
        <v>16</v>
      </c>
      <c r="C43" s="97">
        <v>1</v>
      </c>
      <c r="D43" s="98">
        <v>6.25</v>
      </c>
      <c r="E43" s="97">
        <v>15</v>
      </c>
      <c r="F43" s="98">
        <v>93.75</v>
      </c>
      <c r="G43" s="97"/>
      <c r="H43" s="97">
        <v>3</v>
      </c>
      <c r="I43" s="98">
        <v>42.857142857142854</v>
      </c>
      <c r="J43" s="97">
        <v>4</v>
      </c>
      <c r="K43" s="98">
        <v>57.142857142857139</v>
      </c>
    </row>
    <row r="44" spans="2:12" x14ac:dyDescent="0.2">
      <c r="B44" s="38" t="s">
        <v>30</v>
      </c>
      <c r="C44" s="99">
        <v>746</v>
      </c>
      <c r="D44" s="100">
        <v>9.8677248677248688</v>
      </c>
      <c r="E44" s="99">
        <v>6814</v>
      </c>
      <c r="F44" s="100">
        <v>90.132275132275126</v>
      </c>
      <c r="G44" s="97"/>
      <c r="H44" s="99">
        <v>833</v>
      </c>
      <c r="I44" s="100">
        <v>11.003963011889036</v>
      </c>
      <c r="J44" s="99">
        <v>6737</v>
      </c>
      <c r="K44" s="100">
        <v>88.996036988110959</v>
      </c>
    </row>
    <row r="45" spans="2:12" x14ac:dyDescent="0.2">
      <c r="C45" s="2"/>
      <c r="D45" s="2"/>
      <c r="E45" s="2"/>
      <c r="F45" s="2"/>
      <c r="G45" s="2"/>
      <c r="K45" s="90"/>
    </row>
    <row r="46" spans="2:12" x14ac:dyDescent="0.2">
      <c r="B46" t="s">
        <v>160</v>
      </c>
    </row>
    <row r="48" spans="2:12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50" spans="2:12" x14ac:dyDescent="0.2">
      <c r="B50" s="2" t="s">
        <v>227</v>
      </c>
    </row>
    <row r="51" spans="2:12" ht="18" customHeight="1" x14ac:dyDescent="0.2">
      <c r="B51" s="200" t="s">
        <v>93</v>
      </c>
      <c r="C51" s="215">
        <v>2018</v>
      </c>
      <c r="D51" s="215"/>
      <c r="E51" s="215"/>
      <c r="F51" s="215"/>
      <c r="G51" s="84"/>
      <c r="H51" s="215">
        <v>2022</v>
      </c>
      <c r="I51" s="215"/>
      <c r="J51" s="215"/>
      <c r="K51" s="215"/>
    </row>
    <row r="52" spans="2:12" ht="18.75" customHeight="1" x14ac:dyDescent="0.2">
      <c r="B52" s="201"/>
      <c r="C52" s="206" t="s">
        <v>114</v>
      </c>
      <c r="D52" s="206"/>
      <c r="E52" s="216" t="s">
        <v>115</v>
      </c>
      <c r="F52" s="216"/>
      <c r="G52" s="84"/>
      <c r="H52" s="206" t="s">
        <v>114</v>
      </c>
      <c r="I52" s="206"/>
      <c r="J52" s="206" t="s">
        <v>115</v>
      </c>
      <c r="K52" s="206"/>
    </row>
    <row r="53" spans="2:12" ht="20.25" customHeight="1" x14ac:dyDescent="0.2">
      <c r="B53" s="87"/>
      <c r="C53" s="278" t="s">
        <v>188</v>
      </c>
      <c r="D53" s="280" t="s">
        <v>187</v>
      </c>
      <c r="E53" s="278" t="s">
        <v>188</v>
      </c>
      <c r="F53" s="280" t="s">
        <v>187</v>
      </c>
      <c r="G53" s="324"/>
      <c r="H53" s="278" t="s">
        <v>188</v>
      </c>
      <c r="I53" s="280" t="s">
        <v>187</v>
      </c>
      <c r="J53" s="278" t="s">
        <v>188</v>
      </c>
      <c r="K53" s="280" t="s">
        <v>187</v>
      </c>
    </row>
    <row r="54" spans="2:12" x14ac:dyDescent="0.2">
      <c r="B54" s="40" t="s">
        <v>96</v>
      </c>
      <c r="C54" s="95">
        <v>2968</v>
      </c>
      <c r="D54" s="96">
        <v>9.9764705882352942</v>
      </c>
      <c r="E54" s="95">
        <v>26782</v>
      </c>
      <c r="F54" s="96">
        <v>90.023529411764699</v>
      </c>
      <c r="G54" s="95"/>
      <c r="H54" s="95">
        <v>2690</v>
      </c>
      <c r="I54" s="96">
        <v>10.267175572519085</v>
      </c>
      <c r="J54" s="95">
        <v>23510</v>
      </c>
      <c r="K54" s="96">
        <v>89.732824427480921</v>
      </c>
    </row>
    <row r="55" spans="2:12" x14ac:dyDescent="0.2">
      <c r="B55" s="35" t="s">
        <v>97</v>
      </c>
      <c r="C55" s="97">
        <v>125</v>
      </c>
      <c r="D55" s="98">
        <v>7.3920756948551158</v>
      </c>
      <c r="E55" s="97">
        <v>1566</v>
      </c>
      <c r="F55" s="98">
        <v>92.607924305144877</v>
      </c>
      <c r="G55" s="97"/>
      <c r="H55" s="97">
        <v>74</v>
      </c>
      <c r="I55" s="98">
        <v>5.6060606060606064</v>
      </c>
      <c r="J55" s="97">
        <v>1246</v>
      </c>
      <c r="K55" s="98">
        <v>94.393939393939391</v>
      </c>
      <c r="L55" s="2"/>
    </row>
    <row r="56" spans="2:12" x14ac:dyDescent="0.2">
      <c r="B56" t="s">
        <v>98</v>
      </c>
      <c r="C56" s="95">
        <v>8</v>
      </c>
      <c r="D56" s="96">
        <v>7.4766355140186906</v>
      </c>
      <c r="E56" s="95">
        <v>99</v>
      </c>
      <c r="F56" s="96">
        <v>92.523364485981304</v>
      </c>
      <c r="G56" s="95"/>
      <c r="H56" s="95">
        <v>3</v>
      </c>
      <c r="I56" s="96">
        <v>4.10958904109589</v>
      </c>
      <c r="J56" s="95">
        <v>70</v>
      </c>
      <c r="K56" s="96">
        <v>95.890410958904098</v>
      </c>
    </row>
    <row r="57" spans="2:12" x14ac:dyDescent="0.2">
      <c r="B57" s="39" t="s">
        <v>116</v>
      </c>
      <c r="C57" s="95">
        <v>0</v>
      </c>
      <c r="D57" s="96">
        <v>0</v>
      </c>
      <c r="E57" s="95">
        <v>0</v>
      </c>
      <c r="F57" s="96">
        <v>0</v>
      </c>
      <c r="G57" s="95"/>
      <c r="H57" s="95">
        <v>1</v>
      </c>
      <c r="I57" s="96">
        <v>100</v>
      </c>
      <c r="J57" s="95">
        <v>0</v>
      </c>
      <c r="K57" s="96">
        <v>0</v>
      </c>
    </row>
    <row r="58" spans="2:12" x14ac:dyDescent="0.2">
      <c r="B58" s="39" t="s">
        <v>99</v>
      </c>
      <c r="C58" s="95">
        <v>13</v>
      </c>
      <c r="D58" s="96">
        <v>2.1138211382113821</v>
      </c>
      <c r="E58" s="95">
        <v>602</v>
      </c>
      <c r="F58" s="96">
        <v>97.886178861788622</v>
      </c>
      <c r="G58" s="95"/>
      <c r="H58" s="95">
        <v>10</v>
      </c>
      <c r="I58" s="96">
        <v>2.0533880903490758</v>
      </c>
      <c r="J58" s="95">
        <v>477</v>
      </c>
      <c r="K58" s="96">
        <v>97.946611909650926</v>
      </c>
    </row>
    <row r="59" spans="2:12" x14ac:dyDescent="0.2">
      <c r="B59" s="39" t="s">
        <v>100</v>
      </c>
      <c r="C59" s="95">
        <v>97</v>
      </c>
      <c r="D59" s="96">
        <v>11.872705018359852</v>
      </c>
      <c r="E59" s="95">
        <v>720</v>
      </c>
      <c r="F59" s="96">
        <v>88.127294981640148</v>
      </c>
      <c r="G59" s="95"/>
      <c r="H59" s="95">
        <v>55</v>
      </c>
      <c r="I59" s="96">
        <v>9.0609555189456348</v>
      </c>
      <c r="J59" s="95">
        <v>552</v>
      </c>
      <c r="K59" s="96">
        <v>90.939044481054367</v>
      </c>
    </row>
    <row r="60" spans="2:12" x14ac:dyDescent="0.2">
      <c r="B60" t="s">
        <v>101</v>
      </c>
      <c r="C60" s="95">
        <v>7</v>
      </c>
      <c r="D60" s="96">
        <v>4.6052631578947363</v>
      </c>
      <c r="E60" s="95">
        <v>145</v>
      </c>
      <c r="F60" s="96">
        <v>95.39473684210526</v>
      </c>
      <c r="G60" s="95"/>
      <c r="H60" s="95">
        <v>5</v>
      </c>
      <c r="I60" s="96">
        <v>3.2894736842105261</v>
      </c>
      <c r="J60" s="95">
        <v>147</v>
      </c>
      <c r="K60" s="96">
        <v>96.710526315789465</v>
      </c>
    </row>
    <row r="61" spans="2:12" x14ac:dyDescent="0.2">
      <c r="B61" s="41" t="s">
        <v>117</v>
      </c>
      <c r="C61" s="97">
        <v>96</v>
      </c>
      <c r="D61" s="98">
        <v>8.8073394495412849</v>
      </c>
      <c r="E61" s="97">
        <v>994</v>
      </c>
      <c r="F61" s="98">
        <v>91.192660550458712</v>
      </c>
      <c r="G61" s="97"/>
      <c r="H61" s="97">
        <v>87</v>
      </c>
      <c r="I61" s="98">
        <v>8.0110497237569067</v>
      </c>
      <c r="J61" s="97">
        <v>999</v>
      </c>
      <c r="K61" s="98">
        <v>91.988950276243102</v>
      </c>
      <c r="L61" s="2"/>
    </row>
    <row r="62" spans="2:12" x14ac:dyDescent="0.2">
      <c r="B62" t="s">
        <v>118</v>
      </c>
      <c r="C62" s="95">
        <v>4</v>
      </c>
      <c r="D62" s="96">
        <v>12.903225806451612</v>
      </c>
      <c r="E62" s="95">
        <v>27</v>
      </c>
      <c r="F62" s="96">
        <v>87.096774193548384</v>
      </c>
      <c r="G62" s="95"/>
      <c r="H62" s="95">
        <v>0</v>
      </c>
      <c r="I62" s="96">
        <v>0</v>
      </c>
      <c r="J62" s="95">
        <v>30</v>
      </c>
      <c r="K62" s="96">
        <v>100</v>
      </c>
    </row>
    <row r="63" spans="2:12" x14ac:dyDescent="0.2">
      <c r="B63" t="s">
        <v>119</v>
      </c>
      <c r="C63" s="95">
        <v>80</v>
      </c>
      <c r="D63" s="96">
        <v>9.3348891481913654</v>
      </c>
      <c r="E63" s="95">
        <v>777</v>
      </c>
      <c r="F63" s="96">
        <v>90.665110851808635</v>
      </c>
      <c r="G63" s="95"/>
      <c r="H63" s="95">
        <v>59</v>
      </c>
      <c r="I63" s="96">
        <v>7.6030927835051543</v>
      </c>
      <c r="J63" s="95">
        <v>717</v>
      </c>
      <c r="K63" s="96">
        <v>92.396907216494853</v>
      </c>
    </row>
    <row r="64" spans="2:12" x14ac:dyDescent="0.2">
      <c r="B64" t="s">
        <v>101</v>
      </c>
      <c r="C64" s="95">
        <v>12</v>
      </c>
      <c r="D64" s="96">
        <v>5.9405940594059405</v>
      </c>
      <c r="E64" s="95">
        <v>190</v>
      </c>
      <c r="F64" s="96">
        <v>94.059405940594047</v>
      </c>
      <c r="G64" s="95"/>
      <c r="H64" s="95">
        <v>28</v>
      </c>
      <c r="I64" s="96">
        <v>10</v>
      </c>
      <c r="J64" s="95">
        <v>252</v>
      </c>
      <c r="K64" s="96">
        <v>90</v>
      </c>
    </row>
    <row r="65" spans="2:12" x14ac:dyDescent="0.2">
      <c r="B65" s="35" t="s">
        <v>102</v>
      </c>
      <c r="C65" s="97">
        <v>5</v>
      </c>
      <c r="D65" s="98">
        <v>2.6595744680851063</v>
      </c>
      <c r="E65" s="97">
        <v>183</v>
      </c>
      <c r="F65" s="98">
        <v>97.340425531914903</v>
      </c>
      <c r="G65" s="97"/>
      <c r="H65" s="97">
        <v>14</v>
      </c>
      <c r="I65" s="98">
        <v>5.1282051282051277</v>
      </c>
      <c r="J65" s="97">
        <v>259</v>
      </c>
      <c r="K65" s="98">
        <v>94.871794871794862</v>
      </c>
      <c r="L65" s="2"/>
    </row>
    <row r="66" spans="2:12" x14ac:dyDescent="0.2">
      <c r="B66" t="s">
        <v>103</v>
      </c>
      <c r="C66" s="95">
        <v>0</v>
      </c>
      <c r="D66" s="96">
        <v>0</v>
      </c>
      <c r="E66" s="95">
        <v>25</v>
      </c>
      <c r="F66" s="96">
        <v>100</v>
      </c>
      <c r="G66" s="95"/>
      <c r="H66" s="95">
        <v>0</v>
      </c>
      <c r="I66" s="96">
        <v>0</v>
      </c>
      <c r="J66" s="95">
        <v>14</v>
      </c>
      <c r="K66" s="96">
        <v>100</v>
      </c>
    </row>
    <row r="67" spans="2:12" x14ac:dyDescent="0.2">
      <c r="B67" t="s">
        <v>101</v>
      </c>
      <c r="C67" s="95">
        <v>5</v>
      </c>
      <c r="D67" s="96">
        <v>3.0674846625766872</v>
      </c>
      <c r="E67" s="95">
        <v>158</v>
      </c>
      <c r="F67" s="96">
        <v>96.932515337423311</v>
      </c>
      <c r="G67" s="95"/>
      <c r="H67" s="95">
        <v>14</v>
      </c>
      <c r="I67" s="96">
        <v>5.4054054054054053</v>
      </c>
      <c r="J67" s="95">
        <v>245</v>
      </c>
      <c r="K67" s="96">
        <v>94.594594594594597</v>
      </c>
    </row>
    <row r="68" spans="2:12" x14ac:dyDescent="0.2">
      <c r="B68" s="36" t="s">
        <v>120</v>
      </c>
      <c r="C68" s="97">
        <v>478</v>
      </c>
      <c r="D68" s="98">
        <v>10.25531001930916</v>
      </c>
      <c r="E68" s="97">
        <v>4183</v>
      </c>
      <c r="F68" s="98">
        <v>89.744689980690836</v>
      </c>
      <c r="G68" s="97"/>
      <c r="H68" s="97">
        <v>374</v>
      </c>
      <c r="I68" s="98">
        <v>11.187556087346696</v>
      </c>
      <c r="J68" s="97">
        <v>2969</v>
      </c>
      <c r="K68" s="98">
        <v>88.812443912653308</v>
      </c>
      <c r="L68" s="2"/>
    </row>
    <row r="69" spans="2:12" x14ac:dyDescent="0.2">
      <c r="B69" s="37" t="s">
        <v>121</v>
      </c>
      <c r="C69" s="95">
        <v>36</v>
      </c>
      <c r="D69" s="96">
        <v>54.54545454545454</v>
      </c>
      <c r="E69" s="95">
        <v>30</v>
      </c>
      <c r="F69" s="96">
        <v>45.454545454545453</v>
      </c>
      <c r="G69" s="95"/>
      <c r="H69" s="95">
        <v>21</v>
      </c>
      <c r="I69" s="96">
        <v>46.666666666666664</v>
      </c>
      <c r="J69" s="95">
        <v>24</v>
      </c>
      <c r="K69" s="96">
        <v>53.333333333333336</v>
      </c>
    </row>
    <row r="70" spans="2:12" x14ac:dyDescent="0.2">
      <c r="B70" t="s">
        <v>122</v>
      </c>
      <c r="C70" s="95">
        <v>187</v>
      </c>
      <c r="D70" s="96">
        <v>6.2878278412911905</v>
      </c>
      <c r="E70" s="95">
        <v>2787</v>
      </c>
      <c r="F70" s="96">
        <v>93.71217215870881</v>
      </c>
      <c r="G70" s="95"/>
      <c r="H70" s="95">
        <v>147</v>
      </c>
      <c r="I70" s="96">
        <v>7.2736269173676398</v>
      </c>
      <c r="J70" s="95">
        <v>1874</v>
      </c>
      <c r="K70" s="96">
        <v>92.726373082632364</v>
      </c>
    </row>
    <row r="71" spans="2:12" x14ac:dyDescent="0.2">
      <c r="B71" t="s">
        <v>123</v>
      </c>
      <c r="C71" s="95">
        <v>226</v>
      </c>
      <c r="D71" s="96">
        <v>15.006640106241701</v>
      </c>
      <c r="E71" s="95">
        <v>1280</v>
      </c>
      <c r="F71" s="96">
        <v>84.993359893758296</v>
      </c>
      <c r="G71" s="95"/>
      <c r="H71" s="95">
        <v>182</v>
      </c>
      <c r="I71" s="96">
        <v>15.449915110356535</v>
      </c>
      <c r="J71" s="95">
        <v>996</v>
      </c>
      <c r="K71" s="96">
        <v>84.550084889643458</v>
      </c>
    </row>
    <row r="72" spans="2:12" x14ac:dyDescent="0.2">
      <c r="B72" t="s">
        <v>101</v>
      </c>
      <c r="C72" s="95">
        <v>29</v>
      </c>
      <c r="D72" s="96">
        <v>25.217391304347824</v>
      </c>
      <c r="E72" s="95">
        <v>86</v>
      </c>
      <c r="F72" s="96">
        <v>74.782608695652172</v>
      </c>
      <c r="G72" s="95"/>
      <c r="H72" s="95">
        <v>24</v>
      </c>
      <c r="I72" s="96">
        <v>24.242424242424242</v>
      </c>
      <c r="J72" s="95">
        <v>75</v>
      </c>
      <c r="K72" s="96">
        <v>75.757575757575751</v>
      </c>
    </row>
    <row r="73" spans="2:12" x14ac:dyDescent="0.2">
      <c r="B73" s="35" t="s">
        <v>108</v>
      </c>
      <c r="C73" s="97">
        <v>973</v>
      </c>
      <c r="D73" s="98">
        <v>11.04802997615533</v>
      </c>
      <c r="E73" s="97">
        <v>7834</v>
      </c>
      <c r="F73" s="98">
        <v>88.951970023844666</v>
      </c>
      <c r="G73" s="97"/>
      <c r="H73" s="97">
        <v>843</v>
      </c>
      <c r="I73" s="98">
        <v>13.263058527375707</v>
      </c>
      <c r="J73" s="97">
        <v>5513</v>
      </c>
      <c r="K73" s="98">
        <v>86.736941472624295</v>
      </c>
      <c r="L73" s="2"/>
    </row>
    <row r="74" spans="2:12" x14ac:dyDescent="0.2">
      <c r="B74" t="s">
        <v>109</v>
      </c>
      <c r="C74" s="95">
        <v>583</v>
      </c>
      <c r="D74" s="96">
        <v>16.524943310657598</v>
      </c>
      <c r="E74" s="95">
        <v>2945</v>
      </c>
      <c r="F74" s="96">
        <v>83.475056689342409</v>
      </c>
      <c r="G74" s="95"/>
      <c r="H74" s="95">
        <v>499</v>
      </c>
      <c r="I74" s="96">
        <v>18.474639022584228</v>
      </c>
      <c r="J74" s="95">
        <v>2202</v>
      </c>
      <c r="K74" s="96">
        <v>81.525360977415772</v>
      </c>
    </row>
    <row r="75" spans="2:12" x14ac:dyDescent="0.2">
      <c r="B75" t="s">
        <v>110</v>
      </c>
      <c r="C75" s="95">
        <v>139</v>
      </c>
      <c r="D75" s="96">
        <v>4.5996029119788222</v>
      </c>
      <c r="E75" s="95">
        <v>2883</v>
      </c>
      <c r="F75" s="96">
        <v>95.40039708802118</v>
      </c>
      <c r="G75" s="95"/>
      <c r="H75" s="95">
        <v>70</v>
      </c>
      <c r="I75" s="96">
        <v>4.134672179562906</v>
      </c>
      <c r="J75" s="95">
        <v>1623</v>
      </c>
      <c r="K75" s="96">
        <v>95.865327820437102</v>
      </c>
    </row>
    <row r="76" spans="2:12" x14ac:dyDescent="0.2">
      <c r="B76" s="37" t="s">
        <v>111</v>
      </c>
      <c r="C76" s="95">
        <v>16</v>
      </c>
      <c r="D76" s="96">
        <v>3.4408602150537635</v>
      </c>
      <c r="E76" s="95">
        <v>449</v>
      </c>
      <c r="F76" s="96">
        <v>96.55913978494624</v>
      </c>
      <c r="G76" s="95"/>
      <c r="H76" s="95">
        <v>15</v>
      </c>
      <c r="I76" s="96">
        <v>4.3103448275862073</v>
      </c>
      <c r="J76" s="95">
        <v>333</v>
      </c>
      <c r="K76" s="96">
        <v>95.689655172413794</v>
      </c>
    </row>
    <row r="77" spans="2:12" x14ac:dyDescent="0.2">
      <c r="B77" t="s">
        <v>101</v>
      </c>
      <c r="C77" s="95">
        <v>235</v>
      </c>
      <c r="D77" s="96">
        <v>13.113839285714285</v>
      </c>
      <c r="E77" s="95">
        <v>1557</v>
      </c>
      <c r="F77" s="96">
        <v>86.886160714285708</v>
      </c>
      <c r="G77" s="95"/>
      <c r="H77" s="95">
        <v>259</v>
      </c>
      <c r="I77" s="96">
        <v>16.047087980173483</v>
      </c>
      <c r="J77" s="95">
        <v>1355</v>
      </c>
      <c r="K77" s="96">
        <v>83.952912019826513</v>
      </c>
    </row>
    <row r="78" spans="2:12" x14ac:dyDescent="0.2">
      <c r="B78" s="36" t="s">
        <v>124</v>
      </c>
      <c r="C78" s="97">
        <v>188</v>
      </c>
      <c r="D78" s="98">
        <v>16.433566433566433</v>
      </c>
      <c r="E78" s="97">
        <v>956</v>
      </c>
      <c r="F78" s="98">
        <v>83.56643356643356</v>
      </c>
      <c r="G78" s="97"/>
      <c r="H78" s="97">
        <v>134</v>
      </c>
      <c r="I78" s="98">
        <v>17.585301837270343</v>
      </c>
      <c r="J78" s="97">
        <v>628</v>
      </c>
      <c r="K78" s="98">
        <v>82.414698162729664</v>
      </c>
      <c r="L78" s="1"/>
    </row>
    <row r="79" spans="2:12" x14ac:dyDescent="0.2">
      <c r="B79" s="36" t="s">
        <v>104</v>
      </c>
      <c r="C79" s="97">
        <v>249</v>
      </c>
      <c r="D79" s="98">
        <v>6.0334383329294887</v>
      </c>
      <c r="E79" s="97">
        <v>3878</v>
      </c>
      <c r="F79" s="98">
        <v>93.966561667070508</v>
      </c>
      <c r="G79" s="97"/>
      <c r="H79" s="97">
        <v>288</v>
      </c>
      <c r="I79" s="98">
        <v>5.4576463899943146</v>
      </c>
      <c r="J79" s="97">
        <v>4989</v>
      </c>
      <c r="K79" s="98">
        <v>94.542353610005677</v>
      </c>
      <c r="L79" s="2"/>
    </row>
    <row r="80" spans="2:12" ht="25.5" x14ac:dyDescent="0.2">
      <c r="B80" s="37" t="s">
        <v>105</v>
      </c>
      <c r="C80" s="95">
        <v>31</v>
      </c>
      <c r="D80" s="96">
        <v>3.0392156862745097</v>
      </c>
      <c r="E80" s="95">
        <v>989</v>
      </c>
      <c r="F80" s="96">
        <v>96.960784313725483</v>
      </c>
      <c r="G80" s="95"/>
      <c r="H80" s="95">
        <v>48</v>
      </c>
      <c r="I80" s="96">
        <v>4.9586776859504136</v>
      </c>
      <c r="J80" s="95">
        <v>920</v>
      </c>
      <c r="K80" s="96">
        <v>95.041322314049594</v>
      </c>
    </row>
    <row r="81" spans="2:12" x14ac:dyDescent="0.2">
      <c r="B81" t="s">
        <v>106</v>
      </c>
      <c r="C81" s="95">
        <v>192</v>
      </c>
      <c r="D81" s="96">
        <v>6.4</v>
      </c>
      <c r="E81" s="95">
        <v>2808</v>
      </c>
      <c r="F81" s="96">
        <v>93.600000000000009</v>
      </c>
      <c r="G81" s="95"/>
      <c r="H81" s="95">
        <v>228</v>
      </c>
      <c r="I81" s="96">
        <v>5.401563610518834</v>
      </c>
      <c r="J81" s="95">
        <v>3993</v>
      </c>
      <c r="K81" s="96">
        <v>94.598436389481165</v>
      </c>
    </row>
    <row r="82" spans="2:12" x14ac:dyDescent="0.2">
      <c r="B82" t="s">
        <v>107</v>
      </c>
      <c r="C82" s="95">
        <v>13</v>
      </c>
      <c r="D82" s="96">
        <v>20.634920634920633</v>
      </c>
      <c r="E82" s="95">
        <v>50</v>
      </c>
      <c r="F82" s="96">
        <v>79.365079365079367</v>
      </c>
      <c r="G82" s="95"/>
      <c r="H82" s="95">
        <v>8</v>
      </c>
      <c r="I82" s="96">
        <v>20</v>
      </c>
      <c r="J82" s="95">
        <v>32</v>
      </c>
      <c r="K82" s="96">
        <v>80</v>
      </c>
    </row>
    <row r="83" spans="2:12" x14ac:dyDescent="0.2">
      <c r="B83" t="s">
        <v>101</v>
      </c>
      <c r="C83" s="95">
        <v>13</v>
      </c>
      <c r="D83" s="96">
        <v>29.545454545454547</v>
      </c>
      <c r="E83" s="95">
        <v>31</v>
      </c>
      <c r="F83" s="96">
        <v>70.454545454545453</v>
      </c>
      <c r="G83" s="95"/>
      <c r="H83" s="95">
        <v>4</v>
      </c>
      <c r="I83" s="96">
        <v>8.3333333333333321</v>
      </c>
      <c r="J83" s="95">
        <v>44</v>
      </c>
      <c r="K83" s="96">
        <v>91.666666666666657</v>
      </c>
    </row>
    <row r="84" spans="2:12" x14ac:dyDescent="0.2">
      <c r="B84" s="36" t="s">
        <v>125</v>
      </c>
      <c r="C84" s="97">
        <v>107</v>
      </c>
      <c r="D84" s="98">
        <v>22.961373390557942</v>
      </c>
      <c r="E84" s="97">
        <v>359</v>
      </c>
      <c r="F84" s="98">
        <v>77.038626609442062</v>
      </c>
      <c r="G84" s="97"/>
      <c r="H84" s="97">
        <v>40</v>
      </c>
      <c r="I84" s="98">
        <v>19.417475728155338</v>
      </c>
      <c r="J84" s="97">
        <v>166</v>
      </c>
      <c r="K84" s="98">
        <v>80.582524271844662</v>
      </c>
      <c r="L84" s="2"/>
    </row>
    <row r="85" spans="2:12" x14ac:dyDescent="0.2">
      <c r="B85" t="s">
        <v>126</v>
      </c>
      <c r="C85" s="95">
        <v>27</v>
      </c>
      <c r="D85" s="96">
        <v>19.014084507042252</v>
      </c>
      <c r="E85" s="95">
        <v>115</v>
      </c>
      <c r="F85" s="96">
        <v>80.985915492957744</v>
      </c>
      <c r="G85" s="95"/>
      <c r="H85" s="95">
        <v>22</v>
      </c>
      <c r="I85" s="96">
        <v>19.298245614035086</v>
      </c>
      <c r="J85" s="95">
        <v>92</v>
      </c>
      <c r="K85" s="96">
        <v>80.701754385964904</v>
      </c>
    </row>
    <row r="86" spans="2:12" x14ac:dyDescent="0.2">
      <c r="B86" t="s">
        <v>127</v>
      </c>
      <c r="C86" s="95">
        <v>58</v>
      </c>
      <c r="D86" s="96">
        <v>27.61904761904762</v>
      </c>
      <c r="E86" s="95">
        <v>152</v>
      </c>
      <c r="F86" s="96">
        <v>72.38095238095238</v>
      </c>
      <c r="G86" s="95"/>
      <c r="H86" s="95">
        <v>8</v>
      </c>
      <c r="I86" s="96">
        <v>32</v>
      </c>
      <c r="J86" s="95">
        <v>17</v>
      </c>
      <c r="K86" s="96">
        <v>68</v>
      </c>
    </row>
    <row r="87" spans="2:12" x14ac:dyDescent="0.2">
      <c r="B87" t="s">
        <v>128</v>
      </c>
      <c r="C87" s="95">
        <v>2</v>
      </c>
      <c r="D87" s="96">
        <v>50</v>
      </c>
      <c r="E87" s="95">
        <v>2</v>
      </c>
      <c r="F87" s="96">
        <v>50</v>
      </c>
      <c r="G87" s="95"/>
      <c r="H87" s="95">
        <v>2</v>
      </c>
      <c r="I87" s="96">
        <v>66.666666666666657</v>
      </c>
      <c r="J87" s="95">
        <v>1</v>
      </c>
      <c r="K87" s="96">
        <v>33.333333333333329</v>
      </c>
    </row>
    <row r="88" spans="2:12" x14ac:dyDescent="0.2">
      <c r="B88" t="s">
        <v>129</v>
      </c>
      <c r="C88" s="95">
        <v>4</v>
      </c>
      <c r="D88" s="96">
        <v>11.428571428571429</v>
      </c>
      <c r="E88" s="95">
        <v>31</v>
      </c>
      <c r="F88" s="96">
        <v>88.571428571428569</v>
      </c>
      <c r="G88" s="95"/>
      <c r="H88" s="95">
        <v>2</v>
      </c>
      <c r="I88" s="96">
        <v>11.111111111111111</v>
      </c>
      <c r="J88" s="95">
        <v>16</v>
      </c>
      <c r="K88" s="96">
        <v>88.888888888888886</v>
      </c>
    </row>
    <row r="89" spans="2:12" x14ac:dyDescent="0.2">
      <c r="B89" t="s">
        <v>130</v>
      </c>
      <c r="C89" s="95">
        <v>7</v>
      </c>
      <c r="D89" s="96">
        <v>19.444444444444446</v>
      </c>
      <c r="E89" s="95">
        <v>29</v>
      </c>
      <c r="F89" s="96">
        <v>80.555555555555557</v>
      </c>
      <c r="G89" s="95"/>
      <c r="H89" s="95">
        <v>5</v>
      </c>
      <c r="I89" s="96">
        <v>15.625</v>
      </c>
      <c r="J89" s="95">
        <v>27</v>
      </c>
      <c r="K89" s="96">
        <v>84.375</v>
      </c>
    </row>
    <row r="90" spans="2:12" x14ac:dyDescent="0.2">
      <c r="B90" t="s">
        <v>101</v>
      </c>
      <c r="C90" s="95">
        <v>9</v>
      </c>
      <c r="D90" s="96">
        <v>23.076923076923077</v>
      </c>
      <c r="E90" s="95">
        <v>30</v>
      </c>
      <c r="F90" s="96">
        <v>76.923076923076934</v>
      </c>
      <c r="G90" s="95"/>
      <c r="H90" s="95">
        <v>1</v>
      </c>
      <c r="I90" s="96">
        <v>7.1428571428571423</v>
      </c>
      <c r="J90" s="95">
        <v>13</v>
      </c>
      <c r="K90" s="96">
        <v>92.857142857142861</v>
      </c>
    </row>
    <row r="91" spans="2:12" x14ac:dyDescent="0.2">
      <c r="B91" s="36" t="s">
        <v>131</v>
      </c>
      <c r="C91" s="97">
        <v>1</v>
      </c>
      <c r="D91" s="98">
        <v>6.25</v>
      </c>
      <c r="E91" s="97">
        <v>15</v>
      </c>
      <c r="F91" s="98">
        <v>93.75</v>
      </c>
      <c r="G91" s="97"/>
      <c r="H91" s="97">
        <v>3</v>
      </c>
      <c r="I91" s="98">
        <v>42.857142857142854</v>
      </c>
      <c r="J91" s="97">
        <v>4</v>
      </c>
      <c r="K91" s="98">
        <v>57.142857142857139</v>
      </c>
    </row>
    <row r="92" spans="2:12" x14ac:dyDescent="0.2">
      <c r="B92" s="38" t="s">
        <v>112</v>
      </c>
      <c r="C92" s="99">
        <v>746</v>
      </c>
      <c r="D92" s="100">
        <v>9.8677248677248688</v>
      </c>
      <c r="E92" s="99">
        <v>6814</v>
      </c>
      <c r="F92" s="100">
        <v>90.132275132275126</v>
      </c>
      <c r="G92" s="99"/>
      <c r="H92" s="99">
        <v>833</v>
      </c>
      <c r="I92" s="100">
        <v>11.003963011889036</v>
      </c>
      <c r="J92" s="99">
        <v>6737</v>
      </c>
      <c r="K92" s="100">
        <v>88.996036988110959</v>
      </c>
    </row>
    <row r="93" spans="2:12" x14ac:dyDescent="0.2">
      <c r="C93" s="2"/>
      <c r="D93" s="2"/>
      <c r="E93" s="2"/>
      <c r="F93" s="2"/>
      <c r="G93" s="2"/>
    </row>
    <row r="94" spans="2:12" x14ac:dyDescent="0.2">
      <c r="B94" t="s">
        <v>167</v>
      </c>
    </row>
  </sheetData>
  <mergeCells count="14">
    <mergeCell ref="B51:B52"/>
    <mergeCell ref="C51:F51"/>
    <mergeCell ref="H51:K51"/>
    <mergeCell ref="C52:D52"/>
    <mergeCell ref="E52:F52"/>
    <mergeCell ref="H52:I52"/>
    <mergeCell ref="J52:K52"/>
    <mergeCell ref="B3:B4"/>
    <mergeCell ref="C3:F3"/>
    <mergeCell ref="H3:K3"/>
    <mergeCell ref="C4:D4"/>
    <mergeCell ref="E4:F4"/>
    <mergeCell ref="H4:I4"/>
    <mergeCell ref="J4:K4"/>
  </mergeCells>
  <pageMargins left="0.45" right="0.45" top="0.25" bottom="0.25" header="0.3" footer="0.3"/>
  <pageSetup paperSize="9" scale="83" fitToHeight="2" orientation="portrait" horizontalDpi="4294967293" verticalDpi="0" r:id="rId1"/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zoomScaleNormal="100" workbookViewId="0">
      <selection activeCell="Q1" sqref="Q1"/>
    </sheetView>
  </sheetViews>
  <sheetFormatPr defaultRowHeight="12.75" x14ac:dyDescent="0.2"/>
  <cols>
    <col min="1" max="1" width="10.85546875" customWidth="1"/>
    <col min="2" max="2" width="7" customWidth="1"/>
    <col min="3" max="3" width="7.140625" customWidth="1"/>
    <col min="4" max="4" width="6.85546875" customWidth="1"/>
    <col min="5" max="5" width="7.85546875" customWidth="1"/>
    <col min="6" max="6" width="5.85546875" customWidth="1"/>
    <col min="7" max="7" width="8.5703125" customWidth="1"/>
  </cols>
  <sheetData>
    <row r="2" spans="2:11" ht="21" customHeight="1" x14ac:dyDescent="0.2">
      <c r="B2" s="217"/>
      <c r="C2" s="219" t="s">
        <v>64</v>
      </c>
      <c r="D2" s="219"/>
      <c r="E2" s="219" t="s">
        <v>63</v>
      </c>
      <c r="F2" s="219"/>
      <c r="H2" s="2" t="s">
        <v>197</v>
      </c>
    </row>
    <row r="3" spans="2:11" ht="21" customHeight="1" x14ac:dyDescent="0.2">
      <c r="B3" s="218"/>
      <c r="C3" s="333">
        <v>2018</v>
      </c>
      <c r="D3" s="333">
        <v>2022</v>
      </c>
      <c r="E3" s="333">
        <v>2018</v>
      </c>
      <c r="F3" s="333">
        <v>2022</v>
      </c>
    </row>
    <row r="4" spans="2:11" ht="12.75" customHeight="1" x14ac:dyDescent="0.2">
      <c r="B4" s="334" t="s">
        <v>31</v>
      </c>
      <c r="C4" s="335">
        <v>2260</v>
      </c>
      <c r="D4" s="335">
        <v>1738</v>
      </c>
      <c r="E4" s="335">
        <v>136</v>
      </c>
      <c r="F4" s="335">
        <v>142</v>
      </c>
    </row>
    <row r="5" spans="2:11" ht="14.25" customHeight="1" x14ac:dyDescent="0.2">
      <c r="B5" s="334" t="s">
        <v>35</v>
      </c>
      <c r="C5" s="335">
        <v>7154</v>
      </c>
      <c r="D5" s="335">
        <v>6196</v>
      </c>
      <c r="E5" s="335">
        <v>594</v>
      </c>
      <c r="F5" s="335">
        <v>577</v>
      </c>
    </row>
    <row r="6" spans="2:11" ht="12.75" customHeight="1" x14ac:dyDescent="0.2">
      <c r="B6" s="334" t="s">
        <v>32</v>
      </c>
      <c r="C6" s="335">
        <v>7457</v>
      </c>
      <c r="D6" s="335">
        <v>6317</v>
      </c>
      <c r="E6" s="335">
        <v>812</v>
      </c>
      <c r="F6" s="335">
        <v>751</v>
      </c>
    </row>
    <row r="7" spans="2:11" ht="12" customHeight="1" x14ac:dyDescent="0.2">
      <c r="B7" s="334" t="s">
        <v>33</v>
      </c>
      <c r="C7" s="335">
        <v>4754</v>
      </c>
      <c r="D7" s="335">
        <v>4545</v>
      </c>
      <c r="E7" s="335">
        <v>667</v>
      </c>
      <c r="F7" s="335">
        <v>529</v>
      </c>
    </row>
    <row r="8" spans="2:11" x14ac:dyDescent="0.2">
      <c r="B8" s="334" t="s">
        <v>34</v>
      </c>
      <c r="C8" s="335">
        <v>3008</v>
      </c>
      <c r="D8" s="335">
        <v>2405</v>
      </c>
      <c r="E8" s="335">
        <v>408</v>
      </c>
      <c r="F8" s="335">
        <v>334</v>
      </c>
    </row>
    <row r="9" spans="2:11" x14ac:dyDescent="0.2">
      <c r="B9" s="334" t="s">
        <v>90</v>
      </c>
      <c r="C9" s="335">
        <v>2149</v>
      </c>
      <c r="D9" s="335">
        <v>2309</v>
      </c>
      <c r="E9" s="335">
        <v>351</v>
      </c>
      <c r="F9" s="335">
        <v>357</v>
      </c>
    </row>
    <row r="10" spans="2:11" x14ac:dyDescent="0.2">
      <c r="H10" s="15"/>
      <c r="J10" s="15"/>
      <c r="K10" s="15"/>
    </row>
    <row r="11" spans="2:11" x14ac:dyDescent="0.2">
      <c r="H11" s="220"/>
      <c r="I11" s="220"/>
      <c r="J11" s="220"/>
      <c r="K11" s="220"/>
    </row>
    <row r="20" spans="1:15" x14ac:dyDescent="0.2">
      <c r="H20" s="317" t="s">
        <v>160</v>
      </c>
    </row>
    <row r="22" spans="1:15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x14ac:dyDescent="0.2">
      <c r="A23" s="27"/>
      <c r="B23" s="23"/>
      <c r="C23" s="23"/>
      <c r="D23" s="23"/>
      <c r="E23" s="23"/>
      <c r="F23" s="23"/>
      <c r="G23" s="23"/>
    </row>
    <row r="24" spans="1:15" x14ac:dyDescent="0.2">
      <c r="H24" s="2" t="s">
        <v>198</v>
      </c>
    </row>
    <row r="25" spans="1:15" ht="21" customHeight="1" x14ac:dyDescent="0.2">
      <c r="A25" s="217"/>
      <c r="B25" s="336" t="s">
        <v>115</v>
      </c>
      <c r="C25" s="336"/>
      <c r="D25" s="336" t="s">
        <v>114</v>
      </c>
      <c r="E25" s="336"/>
    </row>
    <row r="26" spans="1:15" ht="21" customHeight="1" x14ac:dyDescent="0.2">
      <c r="A26" s="218"/>
      <c r="B26" s="337">
        <v>2018</v>
      </c>
      <c r="C26" s="337">
        <v>2022</v>
      </c>
      <c r="D26" s="337">
        <v>2018</v>
      </c>
      <c r="E26" s="337">
        <v>2022</v>
      </c>
    </row>
    <row r="27" spans="1:15" ht="12.75" customHeight="1" x14ac:dyDescent="0.2">
      <c r="A27" s="334" t="s">
        <v>31</v>
      </c>
      <c r="B27" s="335">
        <v>2260</v>
      </c>
      <c r="C27" s="335">
        <v>1738</v>
      </c>
      <c r="D27" s="335">
        <v>136</v>
      </c>
      <c r="E27" s="335">
        <v>142</v>
      </c>
    </row>
    <row r="28" spans="1:15" ht="14.25" customHeight="1" x14ac:dyDescent="0.2">
      <c r="A28" s="334" t="s">
        <v>35</v>
      </c>
      <c r="B28" s="335">
        <v>7154</v>
      </c>
      <c r="C28" s="335">
        <v>6196</v>
      </c>
      <c r="D28" s="335">
        <v>594</v>
      </c>
      <c r="E28" s="335">
        <v>577</v>
      </c>
    </row>
    <row r="29" spans="1:15" ht="12.75" customHeight="1" x14ac:dyDescent="0.2">
      <c r="A29" s="334" t="s">
        <v>32</v>
      </c>
      <c r="B29" s="335">
        <v>7457</v>
      </c>
      <c r="C29" s="335">
        <v>6317</v>
      </c>
      <c r="D29" s="335">
        <v>812</v>
      </c>
      <c r="E29" s="335">
        <v>751</v>
      </c>
    </row>
    <row r="30" spans="1:15" ht="12" customHeight="1" x14ac:dyDescent="0.2">
      <c r="A30" s="334" t="s">
        <v>33</v>
      </c>
      <c r="B30" s="335">
        <v>4754</v>
      </c>
      <c r="C30" s="335">
        <v>4545</v>
      </c>
      <c r="D30" s="335">
        <v>667</v>
      </c>
      <c r="E30" s="335">
        <v>529</v>
      </c>
    </row>
    <row r="31" spans="1:15" x14ac:dyDescent="0.2">
      <c r="A31" s="334" t="s">
        <v>34</v>
      </c>
      <c r="B31" s="335">
        <v>3008</v>
      </c>
      <c r="C31" s="335">
        <v>2405</v>
      </c>
      <c r="D31" s="335">
        <v>408</v>
      </c>
      <c r="E31" s="335">
        <v>334</v>
      </c>
    </row>
    <row r="32" spans="1:15" x14ac:dyDescent="0.2">
      <c r="A32" s="334" t="s">
        <v>90</v>
      </c>
      <c r="B32" s="335">
        <v>2149</v>
      </c>
      <c r="C32" s="335">
        <v>2309</v>
      </c>
      <c r="D32" s="335">
        <v>351</v>
      </c>
      <c r="E32" s="335">
        <v>357</v>
      </c>
    </row>
    <row r="33" spans="1:10" x14ac:dyDescent="0.2">
      <c r="A33" s="15"/>
      <c r="B33" s="15"/>
      <c r="C33" s="15"/>
      <c r="D33" s="15"/>
      <c r="E33" s="15"/>
    </row>
    <row r="42" spans="1:10" x14ac:dyDescent="0.2">
      <c r="H42" s="145" t="s">
        <v>167</v>
      </c>
    </row>
    <row r="43" spans="1:10" x14ac:dyDescent="0.2">
      <c r="I43" s="145"/>
      <c r="J43" s="145"/>
    </row>
    <row r="55" spans="5:7" x14ac:dyDescent="0.2">
      <c r="E55" s="24"/>
      <c r="F55" s="24"/>
      <c r="G55" s="24"/>
    </row>
    <row r="57" spans="5:7" x14ac:dyDescent="0.2">
      <c r="E57" s="17"/>
    </row>
  </sheetData>
  <mergeCells count="8">
    <mergeCell ref="B2:B3"/>
    <mergeCell ref="E2:F2"/>
    <mergeCell ref="C2:D2"/>
    <mergeCell ref="A25:A26"/>
    <mergeCell ref="B25:C25"/>
    <mergeCell ref="D25:E25"/>
    <mergeCell ref="H11:I11"/>
    <mergeCell ref="J11:K11"/>
  </mergeCells>
  <phoneticPr fontId="7" type="noConversion"/>
  <pageMargins left="0.25" right="0.25" top="0.25" bottom="0.25" header="0.5" footer="0.5"/>
  <pageSetup paperSize="9" scale="98" fitToHeight="2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workbookViewId="0">
      <selection activeCell="H1" sqref="H1"/>
    </sheetView>
  </sheetViews>
  <sheetFormatPr defaultRowHeight="12.75" x14ac:dyDescent="0.2"/>
  <cols>
    <col min="1" max="1" width="39.28515625" customWidth="1"/>
    <col min="2" max="2" width="11.28515625" customWidth="1"/>
    <col min="3" max="3" width="12.140625" customWidth="1"/>
    <col min="4" max="4" width="3.7109375" customWidth="1"/>
    <col min="5" max="5" width="11.42578125" customWidth="1"/>
    <col min="6" max="6" width="10.140625" customWidth="1"/>
  </cols>
  <sheetData>
    <row r="1" spans="1:10" ht="27" customHeight="1" x14ac:dyDescent="0.2">
      <c r="A1" s="222" t="s">
        <v>191</v>
      </c>
      <c r="B1" s="222"/>
      <c r="C1" s="222"/>
      <c r="D1" s="222"/>
      <c r="E1" s="222"/>
      <c r="F1" s="222"/>
    </row>
    <row r="2" spans="1:10" ht="19.5" customHeight="1" x14ac:dyDescent="0.2">
      <c r="A2" s="226"/>
      <c r="B2" s="228" t="s">
        <v>163</v>
      </c>
      <c r="C2" s="228"/>
      <c r="D2" s="228"/>
      <c r="E2" s="228"/>
      <c r="F2" s="228"/>
    </row>
    <row r="3" spans="1:10" ht="17.25" customHeight="1" x14ac:dyDescent="0.2">
      <c r="A3" s="214"/>
      <c r="B3" s="202">
        <v>2018</v>
      </c>
      <c r="C3" s="202"/>
      <c r="D3" s="33"/>
      <c r="E3" s="202">
        <v>2022</v>
      </c>
      <c r="F3" s="202"/>
    </row>
    <row r="4" spans="1:10" ht="17.25" customHeight="1" x14ac:dyDescent="0.2">
      <c r="A4" s="227"/>
      <c r="B4" s="332" t="s">
        <v>0</v>
      </c>
      <c r="C4" s="332" t="s">
        <v>1</v>
      </c>
      <c r="D4" s="332"/>
      <c r="E4" s="332" t="s">
        <v>0</v>
      </c>
      <c r="F4" s="332" t="s">
        <v>1</v>
      </c>
    </row>
    <row r="5" spans="1:10" ht="20.25" customHeight="1" x14ac:dyDescent="0.2">
      <c r="A5" t="s">
        <v>2</v>
      </c>
      <c r="B5" s="96">
        <v>32.857142857142854</v>
      </c>
      <c r="C5" s="96">
        <v>67.142857142857139</v>
      </c>
      <c r="D5" s="106"/>
      <c r="E5" s="96">
        <v>30.612244897959183</v>
      </c>
      <c r="F5" s="96">
        <v>69.387755102040813</v>
      </c>
    </row>
    <row r="6" spans="1:10" x14ac:dyDescent="0.2">
      <c r="A6" t="s">
        <v>3</v>
      </c>
      <c r="B6" s="96">
        <v>51.219512195121951</v>
      </c>
      <c r="C6" s="96">
        <v>48.780487804878049</v>
      </c>
      <c r="D6" s="106"/>
      <c r="E6" s="96">
        <v>19.35483870967742</v>
      </c>
      <c r="F6" s="96">
        <v>80.645161290322577</v>
      </c>
    </row>
    <row r="7" spans="1:10" x14ac:dyDescent="0.2">
      <c r="A7" t="s">
        <v>4</v>
      </c>
      <c r="B7" s="96">
        <v>0</v>
      </c>
      <c r="C7" s="96">
        <v>100</v>
      </c>
      <c r="D7" s="106"/>
      <c r="E7" s="96">
        <v>0</v>
      </c>
      <c r="F7" s="96">
        <v>100</v>
      </c>
    </row>
    <row r="8" spans="1:10" x14ac:dyDescent="0.2">
      <c r="A8" t="s">
        <v>5</v>
      </c>
      <c r="B8" s="96">
        <v>12.337662337662337</v>
      </c>
      <c r="C8" s="96">
        <v>87.662337662337663</v>
      </c>
      <c r="D8" s="106"/>
      <c r="E8" s="96">
        <v>9.8159509202453989</v>
      </c>
      <c r="F8" s="96">
        <v>90.184049079754601</v>
      </c>
    </row>
    <row r="9" spans="1:10" x14ac:dyDescent="0.2">
      <c r="A9" t="s">
        <v>6</v>
      </c>
      <c r="B9" s="96">
        <v>19.565217391304348</v>
      </c>
      <c r="C9" s="96">
        <v>80.434782608695656</v>
      </c>
      <c r="D9" s="106"/>
      <c r="E9" s="96">
        <v>15.637860082304528</v>
      </c>
      <c r="F9" s="96">
        <v>84.362139917695472</v>
      </c>
    </row>
    <row r="10" spans="1:10" x14ac:dyDescent="0.2">
      <c r="A10" s="36"/>
      <c r="B10" s="103"/>
      <c r="C10" s="103"/>
      <c r="D10" s="107"/>
      <c r="E10" s="103"/>
      <c r="F10" s="103"/>
      <c r="J10" s="13"/>
    </row>
    <row r="11" spans="1:10" x14ac:dyDescent="0.2">
      <c r="A11" t="s">
        <v>7</v>
      </c>
      <c r="B11" s="96">
        <v>64</v>
      </c>
      <c r="C11" s="96">
        <v>36</v>
      </c>
      <c r="D11" s="106"/>
      <c r="E11" s="96">
        <v>52.72727272727272</v>
      </c>
      <c r="F11" s="96">
        <v>47.272727272727273</v>
      </c>
    </row>
    <row r="12" spans="1:10" x14ac:dyDescent="0.2">
      <c r="A12" s="36"/>
      <c r="B12" s="103"/>
      <c r="C12" s="103"/>
      <c r="D12" s="107"/>
      <c r="E12" s="103"/>
      <c r="F12" s="103"/>
    </row>
    <row r="13" spans="1:10" x14ac:dyDescent="0.2">
      <c r="A13" t="s">
        <v>8</v>
      </c>
      <c r="B13" s="96">
        <v>96</v>
      </c>
      <c r="C13" s="96">
        <v>4</v>
      </c>
      <c r="D13" s="106"/>
      <c r="E13" s="96">
        <v>81.25</v>
      </c>
      <c r="F13" s="96">
        <v>18.75</v>
      </c>
    </row>
    <row r="14" spans="1:10" x14ac:dyDescent="0.2">
      <c r="A14" t="s">
        <v>9</v>
      </c>
      <c r="B14" s="96">
        <v>100</v>
      </c>
      <c r="C14" s="96">
        <v>0</v>
      </c>
      <c r="D14" s="106"/>
      <c r="E14" s="96">
        <v>100</v>
      </c>
      <c r="F14" s="96">
        <v>0</v>
      </c>
    </row>
    <row r="15" spans="1:10" x14ac:dyDescent="0.2">
      <c r="A15" t="s">
        <v>10</v>
      </c>
      <c r="B15" s="96">
        <v>91.666666666666657</v>
      </c>
      <c r="C15" s="96">
        <v>8.3333333333333321</v>
      </c>
      <c r="D15" s="106"/>
      <c r="E15" s="96">
        <v>84.615384615384613</v>
      </c>
      <c r="F15" s="96">
        <v>15.384615384615385</v>
      </c>
    </row>
    <row r="16" spans="1:10" x14ac:dyDescent="0.2">
      <c r="A16" t="s">
        <v>11</v>
      </c>
      <c r="B16" s="96">
        <v>100</v>
      </c>
      <c r="C16" s="96">
        <v>0</v>
      </c>
      <c r="D16" s="106"/>
      <c r="E16" s="96">
        <v>100</v>
      </c>
      <c r="F16" s="96">
        <v>0</v>
      </c>
    </row>
    <row r="17" spans="1:10" x14ac:dyDescent="0.2">
      <c r="A17" t="s">
        <v>12</v>
      </c>
      <c r="B17" s="96">
        <v>86.419753086419746</v>
      </c>
      <c r="C17" s="96">
        <v>13.580246913580247</v>
      </c>
      <c r="D17" s="106"/>
      <c r="E17" s="96">
        <v>97.222222222222214</v>
      </c>
      <c r="F17" s="96">
        <v>2.7777777777777777</v>
      </c>
    </row>
    <row r="18" spans="1:10" x14ac:dyDescent="0.2">
      <c r="A18" s="36"/>
      <c r="B18" s="103"/>
      <c r="C18" s="103"/>
      <c r="D18" s="107"/>
      <c r="E18" s="103"/>
      <c r="F18" s="103"/>
    </row>
    <row r="19" spans="1:10" ht="23.25" customHeight="1" x14ac:dyDescent="0.2">
      <c r="A19" s="37" t="s">
        <v>62</v>
      </c>
      <c r="B19" s="96">
        <v>50</v>
      </c>
      <c r="C19" s="96">
        <v>50</v>
      </c>
      <c r="D19" s="106"/>
      <c r="E19" s="96">
        <v>60.416666666666664</v>
      </c>
      <c r="F19" s="96">
        <v>39.583333333333329</v>
      </c>
    </row>
    <row r="20" spans="1:10" x14ac:dyDescent="0.2">
      <c r="A20" t="s">
        <v>13</v>
      </c>
      <c r="B20" s="96">
        <v>79.72304648862513</v>
      </c>
      <c r="C20" s="96">
        <v>20.276953511374877</v>
      </c>
      <c r="D20" s="106"/>
      <c r="E20" s="96">
        <v>79.405737704918039</v>
      </c>
      <c r="F20" s="96">
        <v>20.594262295081968</v>
      </c>
    </row>
    <row r="21" spans="1:10" x14ac:dyDescent="0.2">
      <c r="A21" s="42"/>
      <c r="B21" s="108"/>
      <c r="C21" s="108"/>
      <c r="D21" s="109"/>
      <c r="E21" s="108"/>
      <c r="F21" s="108"/>
    </row>
    <row r="22" spans="1:10" x14ac:dyDescent="0.2">
      <c r="A22" t="s">
        <v>14</v>
      </c>
      <c r="B22" s="96">
        <v>50</v>
      </c>
      <c r="C22" s="96">
        <v>50</v>
      </c>
      <c r="D22" s="106"/>
      <c r="E22" s="96">
        <v>50</v>
      </c>
      <c r="F22" s="96">
        <v>50</v>
      </c>
    </row>
    <row r="23" spans="1:10" x14ac:dyDescent="0.2">
      <c r="A23" t="s">
        <v>15</v>
      </c>
      <c r="B23" s="96">
        <v>54.73372781065089</v>
      </c>
      <c r="C23" s="96">
        <v>45.26627218934911</v>
      </c>
      <c r="D23" s="106"/>
      <c r="E23" s="96">
        <v>43.720930232558139</v>
      </c>
      <c r="F23" s="96">
        <v>56.279069767441861</v>
      </c>
    </row>
    <row r="24" spans="1:10" x14ac:dyDescent="0.2">
      <c r="A24" s="42"/>
      <c r="B24" s="108"/>
      <c r="C24" s="108"/>
      <c r="D24" s="109"/>
      <c r="E24" s="108"/>
      <c r="F24" s="108"/>
    </row>
    <row r="25" spans="1:10" ht="10.5" customHeight="1" x14ac:dyDescent="0.2">
      <c r="A25" s="43" t="s">
        <v>16</v>
      </c>
      <c r="B25" s="110">
        <v>100</v>
      </c>
      <c r="C25" s="110">
        <v>0</v>
      </c>
      <c r="D25" s="111"/>
      <c r="E25" s="110" t="s">
        <v>230</v>
      </c>
      <c r="F25" s="110" t="s">
        <v>230</v>
      </c>
    </row>
    <row r="26" spans="1:10" hidden="1" x14ac:dyDescent="0.2"/>
    <row r="27" spans="1:10" x14ac:dyDescent="0.2">
      <c r="A27" t="s">
        <v>160</v>
      </c>
    </row>
    <row r="29" spans="1:10" x14ac:dyDescent="0.2">
      <c r="A29" s="26"/>
      <c r="B29" s="26"/>
      <c r="C29" s="26"/>
      <c r="D29" s="26"/>
      <c r="E29" s="26"/>
      <c r="F29" s="26"/>
      <c r="G29" s="273"/>
      <c r="H29" s="273"/>
    </row>
    <row r="31" spans="1:10" ht="15.75" customHeight="1" x14ac:dyDescent="0.2">
      <c r="A31" s="221" t="s">
        <v>192</v>
      </c>
      <c r="B31" s="221"/>
      <c r="C31" s="221"/>
      <c r="D31" s="221"/>
      <c r="E31" s="221"/>
      <c r="F31" s="221"/>
      <c r="G31" s="221"/>
      <c r="H31" s="44"/>
      <c r="I31" s="44"/>
      <c r="J31" s="44"/>
    </row>
    <row r="32" spans="1:10" ht="5.25" hidden="1" customHeight="1" x14ac:dyDescent="0.2">
      <c r="A32" s="222"/>
      <c r="B32" s="222"/>
      <c r="C32" s="222"/>
      <c r="D32" s="222"/>
      <c r="E32" s="222"/>
      <c r="F32" s="222"/>
    </row>
    <row r="33" spans="1:15" ht="11.25" customHeight="1" x14ac:dyDescent="0.2">
      <c r="A33" s="223"/>
      <c r="B33" s="202" t="s">
        <v>132</v>
      </c>
      <c r="C33" s="202"/>
      <c r="D33" s="202"/>
      <c r="E33" s="202"/>
      <c r="F33" s="202"/>
      <c r="K33" s="214"/>
      <c r="L33" s="214"/>
      <c r="M33" s="214"/>
      <c r="N33" s="214"/>
      <c r="O33" s="214"/>
    </row>
    <row r="34" spans="1:15" ht="12.75" customHeight="1" x14ac:dyDescent="0.2">
      <c r="A34" s="224"/>
      <c r="B34" s="202">
        <v>2018</v>
      </c>
      <c r="C34" s="202"/>
      <c r="D34" s="33"/>
      <c r="E34" s="202">
        <v>2022</v>
      </c>
      <c r="F34" s="202"/>
    </row>
    <row r="35" spans="1:15" ht="17.25" customHeight="1" x14ac:dyDescent="0.2">
      <c r="A35" s="225"/>
      <c r="B35" s="332" t="s">
        <v>114</v>
      </c>
      <c r="C35" s="332" t="s">
        <v>115</v>
      </c>
      <c r="D35" s="332"/>
      <c r="E35" s="332" t="s">
        <v>114</v>
      </c>
      <c r="F35" s="332" t="s">
        <v>115</v>
      </c>
    </row>
    <row r="36" spans="1:15" ht="20.25" customHeight="1" x14ac:dyDescent="0.2">
      <c r="A36" t="s">
        <v>133</v>
      </c>
      <c r="B36" s="96">
        <v>32.857142857142854</v>
      </c>
      <c r="C36" s="96">
        <v>67.142857142857139</v>
      </c>
      <c r="D36" s="96"/>
      <c r="E36" s="96">
        <v>30.612244897959183</v>
      </c>
      <c r="F36" s="96">
        <v>69.387755102040813</v>
      </c>
      <c r="H36" s="39"/>
    </row>
    <row r="37" spans="1:15" x14ac:dyDescent="0.2">
      <c r="A37" t="s">
        <v>157</v>
      </c>
      <c r="B37" s="96">
        <v>51.219512195121951</v>
      </c>
      <c r="C37" s="96">
        <v>48.780487804878049</v>
      </c>
      <c r="D37" s="96"/>
      <c r="E37" s="96">
        <v>19.35483870967742</v>
      </c>
      <c r="F37" s="96">
        <v>80.645161290322577</v>
      </c>
      <c r="H37" s="13"/>
    </row>
    <row r="38" spans="1:15" x14ac:dyDescent="0.2">
      <c r="A38" t="s">
        <v>134</v>
      </c>
      <c r="B38" s="96">
        <v>0</v>
      </c>
      <c r="C38" s="96">
        <v>100</v>
      </c>
      <c r="D38" s="96"/>
      <c r="E38" s="96">
        <v>0</v>
      </c>
      <c r="F38" s="96">
        <v>100</v>
      </c>
    </row>
    <row r="39" spans="1:15" x14ac:dyDescent="0.2">
      <c r="A39" t="s">
        <v>99</v>
      </c>
      <c r="B39" s="96">
        <v>12.337662337662337</v>
      </c>
      <c r="C39" s="96">
        <v>87.662337662337663</v>
      </c>
      <c r="D39" s="96"/>
      <c r="E39" s="96">
        <v>9.8159509202453989</v>
      </c>
      <c r="F39" s="96">
        <v>90.184049079754601</v>
      </c>
    </row>
    <row r="40" spans="1:15" x14ac:dyDescent="0.2">
      <c r="A40" s="39" t="s">
        <v>100</v>
      </c>
      <c r="B40" s="96">
        <v>19.565217391304348</v>
      </c>
      <c r="C40" s="96">
        <v>80.434782608695656</v>
      </c>
      <c r="D40" s="96"/>
      <c r="E40" s="96">
        <v>15.637860082304528</v>
      </c>
      <c r="F40" s="96">
        <v>84.362139917695472</v>
      </c>
    </row>
    <row r="41" spans="1:15" x14ac:dyDescent="0.2">
      <c r="A41" s="36"/>
      <c r="B41" s="103"/>
      <c r="C41" s="103"/>
      <c r="D41" s="103"/>
      <c r="E41" s="103"/>
      <c r="F41" s="103"/>
    </row>
    <row r="42" spans="1:15" x14ac:dyDescent="0.2">
      <c r="A42" t="s">
        <v>135</v>
      </c>
      <c r="B42" s="96">
        <v>64</v>
      </c>
      <c r="C42" s="96">
        <v>36</v>
      </c>
      <c r="D42" s="96"/>
      <c r="E42" s="96">
        <v>52.72727272727272</v>
      </c>
      <c r="F42" s="96">
        <v>47.272727272727273</v>
      </c>
    </row>
    <row r="43" spans="1:15" x14ac:dyDescent="0.2">
      <c r="A43" s="36"/>
      <c r="B43" s="103"/>
      <c r="C43" s="103"/>
      <c r="D43" s="103"/>
      <c r="E43" s="103"/>
      <c r="F43" s="103"/>
    </row>
    <row r="44" spans="1:15" x14ac:dyDescent="0.2">
      <c r="A44" t="s">
        <v>103</v>
      </c>
      <c r="B44" s="96">
        <v>96</v>
      </c>
      <c r="C44" s="96">
        <v>4</v>
      </c>
      <c r="D44" s="96"/>
      <c r="E44" s="96">
        <v>81.25</v>
      </c>
      <c r="F44" s="96">
        <v>18.75</v>
      </c>
    </row>
    <row r="45" spans="1:15" x14ac:dyDescent="0.2">
      <c r="A45" t="s">
        <v>136</v>
      </c>
      <c r="B45" s="96">
        <v>100</v>
      </c>
      <c r="C45" s="96">
        <v>0</v>
      </c>
      <c r="D45" s="96"/>
      <c r="E45" s="96">
        <v>100</v>
      </c>
      <c r="F45" s="96">
        <v>0</v>
      </c>
    </row>
    <row r="46" spans="1:15" x14ac:dyDescent="0.2">
      <c r="A46" t="s">
        <v>137</v>
      </c>
      <c r="B46" s="96">
        <v>91.666666666666657</v>
      </c>
      <c r="C46" s="96">
        <v>8.3333333333333321</v>
      </c>
      <c r="D46" s="96"/>
      <c r="E46" s="96">
        <v>84.615384615384613</v>
      </c>
      <c r="F46" s="96">
        <v>15.384615384615385</v>
      </c>
    </row>
    <row r="47" spans="1:15" x14ac:dyDescent="0.2">
      <c r="A47" t="s">
        <v>138</v>
      </c>
      <c r="B47" s="96">
        <v>100</v>
      </c>
      <c r="C47" s="96">
        <v>0</v>
      </c>
      <c r="D47" s="96"/>
      <c r="E47" s="96">
        <v>100</v>
      </c>
      <c r="F47" s="96">
        <v>0</v>
      </c>
    </row>
    <row r="48" spans="1:15" x14ac:dyDescent="0.2">
      <c r="A48" t="s">
        <v>139</v>
      </c>
      <c r="B48" s="96">
        <v>86.419753086419746</v>
      </c>
      <c r="C48" s="96">
        <v>13.580246913580247</v>
      </c>
      <c r="D48" s="96"/>
      <c r="E48" s="96">
        <v>97.222222222222214</v>
      </c>
      <c r="F48" s="96">
        <v>2.7777777777777777</v>
      </c>
    </row>
    <row r="49" spans="1:11" x14ac:dyDescent="0.2">
      <c r="A49" s="36"/>
      <c r="B49" s="103"/>
      <c r="C49" s="103"/>
      <c r="D49" s="103"/>
      <c r="E49" s="103"/>
      <c r="F49" s="103"/>
    </row>
    <row r="50" spans="1:11" x14ac:dyDescent="0.2">
      <c r="A50" s="37" t="s">
        <v>140</v>
      </c>
      <c r="B50" s="96">
        <v>50</v>
      </c>
      <c r="C50" s="96">
        <v>50</v>
      </c>
      <c r="D50" s="96"/>
      <c r="E50" s="96">
        <v>60.416666666666664</v>
      </c>
      <c r="F50" s="96">
        <v>39.583333333333329</v>
      </c>
      <c r="K50" s="37"/>
    </row>
    <row r="51" spans="1:11" x14ac:dyDescent="0.2">
      <c r="A51" t="s">
        <v>122</v>
      </c>
      <c r="B51" s="96">
        <v>79.72304648862513</v>
      </c>
      <c r="C51" s="96">
        <v>20.276953511374877</v>
      </c>
      <c r="D51" s="96"/>
      <c r="E51" s="96">
        <v>79.405737704918039</v>
      </c>
      <c r="F51" s="96">
        <v>20.594262295081968</v>
      </c>
    </row>
    <row r="52" spans="1:11" x14ac:dyDescent="0.2">
      <c r="A52" s="42"/>
      <c r="B52" s="108"/>
      <c r="C52" s="108"/>
      <c r="D52" s="108"/>
      <c r="E52" s="108"/>
      <c r="F52" s="108"/>
      <c r="K52" s="45"/>
    </row>
    <row r="53" spans="1:11" x14ac:dyDescent="0.2">
      <c r="A53" t="s">
        <v>141</v>
      </c>
      <c r="B53" s="96">
        <v>50</v>
      </c>
      <c r="C53" s="96">
        <v>50</v>
      </c>
      <c r="D53" s="96"/>
      <c r="E53" s="96">
        <v>50</v>
      </c>
      <c r="F53" s="96">
        <v>50</v>
      </c>
    </row>
    <row r="54" spans="1:11" x14ac:dyDescent="0.2">
      <c r="A54" t="s">
        <v>142</v>
      </c>
      <c r="B54" s="96">
        <v>54.73372781065089</v>
      </c>
      <c r="C54" s="96">
        <v>45.26627218934911</v>
      </c>
      <c r="D54" s="96"/>
      <c r="E54" s="96">
        <v>43.720930232558139</v>
      </c>
      <c r="F54" s="96">
        <v>56.279069767441861</v>
      </c>
    </row>
    <row r="55" spans="1:11" x14ac:dyDescent="0.2">
      <c r="A55" s="42"/>
      <c r="B55" s="108"/>
      <c r="C55" s="108"/>
      <c r="D55" s="108"/>
      <c r="E55" s="108"/>
      <c r="F55" s="108"/>
      <c r="K55" s="45"/>
    </row>
    <row r="56" spans="1:11" ht="10.5" customHeight="1" x14ac:dyDescent="0.2">
      <c r="A56" s="43" t="s">
        <v>131</v>
      </c>
      <c r="B56" s="110">
        <v>100</v>
      </c>
      <c r="C56" s="110">
        <v>0</v>
      </c>
      <c r="D56" s="110"/>
      <c r="E56" s="110" t="s">
        <v>230</v>
      </c>
      <c r="F56" s="110" t="s">
        <v>230</v>
      </c>
    </row>
    <row r="57" spans="1:11" hidden="1" x14ac:dyDescent="0.2"/>
    <row r="58" spans="1:11" ht="15" customHeight="1" x14ac:dyDescent="0.2">
      <c r="A58" t="s">
        <v>167</v>
      </c>
    </row>
  </sheetData>
  <mergeCells count="12">
    <mergeCell ref="A1:F1"/>
    <mergeCell ref="A2:A4"/>
    <mergeCell ref="B2:F2"/>
    <mergeCell ref="B3:C3"/>
    <mergeCell ref="E3:F3"/>
    <mergeCell ref="A31:G31"/>
    <mergeCell ref="A32:F32"/>
    <mergeCell ref="A33:A35"/>
    <mergeCell ref="B33:F33"/>
    <mergeCell ref="K33:O33"/>
    <mergeCell ref="B34:C34"/>
    <mergeCell ref="E34:F34"/>
  </mergeCells>
  <phoneticPr fontId="7" type="noConversion"/>
  <pageMargins left="0.25" right="0.25" top="0.5" bottom="0.5" header="0.5" footer="0.5"/>
  <pageSetup paperSize="9" orientation="portrait" horizontalDpi="4294967292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K46"/>
  <sheetViews>
    <sheetView workbookViewId="0"/>
  </sheetViews>
  <sheetFormatPr defaultRowHeight="12.75" x14ac:dyDescent="0.2"/>
  <cols>
    <col min="3" max="3" width="10" customWidth="1"/>
  </cols>
  <sheetData>
    <row r="2" spans="1:11" x14ac:dyDescent="0.2">
      <c r="B2" s="77"/>
      <c r="C2" s="77"/>
      <c r="D2" s="77"/>
    </row>
    <row r="3" spans="1:11" x14ac:dyDescent="0.2">
      <c r="E3" s="141" t="s">
        <v>211</v>
      </c>
      <c r="G3" s="142"/>
      <c r="H3" s="142"/>
      <c r="I3" s="142"/>
      <c r="J3" s="2"/>
      <c r="K3" s="2"/>
    </row>
    <row r="4" spans="1:11" x14ac:dyDescent="0.2">
      <c r="B4" s="77"/>
      <c r="C4" s="77"/>
      <c r="D4" s="77"/>
    </row>
    <row r="5" spans="1:11" x14ac:dyDescent="0.2">
      <c r="B5" s="77"/>
      <c r="C5" s="77"/>
      <c r="D5" s="77"/>
    </row>
    <row r="7" spans="1:11" x14ac:dyDescent="0.2">
      <c r="A7" s="81"/>
      <c r="B7" s="276" t="s">
        <v>63</v>
      </c>
      <c r="C7" s="277" t="s">
        <v>64</v>
      </c>
    </row>
    <row r="8" spans="1:11" x14ac:dyDescent="0.2">
      <c r="A8" s="120">
        <v>2017</v>
      </c>
      <c r="B8">
        <v>39</v>
      </c>
      <c r="C8" s="30">
        <v>4</v>
      </c>
    </row>
    <row r="9" spans="1:11" x14ac:dyDescent="0.2">
      <c r="A9" s="120">
        <v>2018</v>
      </c>
      <c r="B9">
        <v>57</v>
      </c>
      <c r="C9" s="30">
        <v>19</v>
      </c>
    </row>
    <row r="10" spans="1:11" x14ac:dyDescent="0.2">
      <c r="A10" s="120">
        <v>2019</v>
      </c>
      <c r="B10">
        <v>32</v>
      </c>
      <c r="C10" s="30">
        <v>7</v>
      </c>
    </row>
    <row r="11" spans="1:11" x14ac:dyDescent="0.2">
      <c r="A11" s="120">
        <v>2020</v>
      </c>
      <c r="B11">
        <v>37</v>
      </c>
      <c r="C11" s="30">
        <v>20</v>
      </c>
    </row>
    <row r="12" spans="1:11" x14ac:dyDescent="0.2">
      <c r="A12" s="120">
        <v>2021</v>
      </c>
      <c r="B12">
        <v>28</v>
      </c>
      <c r="C12" s="30">
        <v>18</v>
      </c>
    </row>
    <row r="13" spans="1:11" x14ac:dyDescent="0.2">
      <c r="A13" s="121">
        <v>2022</v>
      </c>
      <c r="B13" s="43">
        <v>49</v>
      </c>
      <c r="C13" s="122">
        <v>13</v>
      </c>
    </row>
    <row r="20" spans="1:11" x14ac:dyDescent="0.2">
      <c r="E20" t="s">
        <v>242</v>
      </c>
    </row>
    <row r="21" spans="1:11" ht="14.25" x14ac:dyDescent="0.2">
      <c r="B21" s="274"/>
      <c r="C21" s="274"/>
    </row>
    <row r="22" spans="1:11" x14ac:dyDescent="0.2">
      <c r="E22" t="s">
        <v>184</v>
      </c>
    </row>
    <row r="25" spans="1:1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7" spans="1:11" ht="22.5" customHeight="1" x14ac:dyDescent="0.2">
      <c r="E27" s="57" t="s">
        <v>212</v>
      </c>
      <c r="F27" s="2"/>
      <c r="G27" s="2"/>
      <c r="H27" s="2"/>
      <c r="I27" s="2"/>
    </row>
    <row r="29" spans="1:11" x14ac:dyDescent="0.2">
      <c r="B29" s="77"/>
      <c r="C29" s="77"/>
      <c r="D29" s="77"/>
    </row>
    <row r="31" spans="1:11" x14ac:dyDescent="0.2">
      <c r="A31" s="81"/>
      <c r="B31" s="276" t="s">
        <v>114</v>
      </c>
      <c r="C31" s="277" t="s">
        <v>115</v>
      </c>
    </row>
    <row r="32" spans="1:11" x14ac:dyDescent="0.2">
      <c r="A32" s="120">
        <v>2017</v>
      </c>
      <c r="B32">
        <v>39</v>
      </c>
      <c r="C32" s="30">
        <v>4</v>
      </c>
    </row>
    <row r="33" spans="1:5" x14ac:dyDescent="0.2">
      <c r="A33" s="120">
        <v>2018</v>
      </c>
      <c r="B33">
        <v>57</v>
      </c>
      <c r="C33" s="30">
        <v>19</v>
      </c>
    </row>
    <row r="34" spans="1:5" x14ac:dyDescent="0.2">
      <c r="A34" s="120">
        <v>2019</v>
      </c>
      <c r="B34">
        <v>32</v>
      </c>
      <c r="C34" s="30">
        <v>7</v>
      </c>
    </row>
    <row r="35" spans="1:5" x14ac:dyDescent="0.2">
      <c r="A35" s="120">
        <v>2020</v>
      </c>
      <c r="B35">
        <v>37</v>
      </c>
      <c r="C35" s="30">
        <v>20</v>
      </c>
    </row>
    <row r="36" spans="1:5" x14ac:dyDescent="0.2">
      <c r="A36" s="120">
        <v>2021</v>
      </c>
      <c r="B36">
        <v>28</v>
      </c>
      <c r="C36" s="30">
        <v>18</v>
      </c>
    </row>
    <row r="37" spans="1:5" x14ac:dyDescent="0.2">
      <c r="A37" s="121">
        <v>2022</v>
      </c>
      <c r="B37" s="43">
        <v>49</v>
      </c>
      <c r="C37" s="122">
        <v>13</v>
      </c>
    </row>
    <row r="44" spans="1:5" x14ac:dyDescent="0.2">
      <c r="E44" t="s">
        <v>281</v>
      </c>
    </row>
    <row r="45" spans="1:5" ht="14.25" x14ac:dyDescent="0.2">
      <c r="B45" s="297"/>
      <c r="C45" s="297"/>
      <c r="D45" s="273"/>
    </row>
    <row r="46" spans="1:5" x14ac:dyDescent="0.2">
      <c r="E46" t="s">
        <v>185</v>
      </c>
    </row>
  </sheetData>
  <pageMargins left="0.45" right="0.45" top="0.5" bottom="0.5" header="0.3" footer="0.3"/>
  <pageSetup paperSize="9" scale="86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3"/>
  <sheetViews>
    <sheetView zoomScaleNormal="100" workbookViewId="0">
      <selection activeCell="K1" sqref="K1"/>
    </sheetView>
  </sheetViews>
  <sheetFormatPr defaultRowHeight="12.75" x14ac:dyDescent="0.2"/>
  <cols>
    <col min="1" max="1" width="4.42578125" customWidth="1"/>
    <col min="2" max="2" width="16.140625" customWidth="1"/>
    <col min="3" max="3" width="10" customWidth="1"/>
    <col min="4" max="4" width="9.42578125" customWidth="1"/>
    <col min="5" max="5" width="9.5703125" customWidth="1"/>
    <col min="6" max="6" width="8.85546875" customWidth="1"/>
    <col min="7" max="7" width="1.42578125" customWidth="1"/>
    <col min="8" max="8" width="11.85546875" customWidth="1"/>
    <col min="9" max="9" width="8.28515625" customWidth="1"/>
    <col min="10" max="10" width="13.140625" customWidth="1"/>
    <col min="11" max="11" width="6.85546875" customWidth="1"/>
  </cols>
  <sheetData>
    <row r="2" spans="2:14" ht="24.75" customHeight="1" x14ac:dyDescent="0.2">
      <c r="B2" s="236" t="s">
        <v>207</v>
      </c>
      <c r="C2" s="237"/>
      <c r="D2" s="237"/>
      <c r="E2" s="237"/>
      <c r="F2" s="237"/>
      <c r="G2" s="237"/>
      <c r="H2" s="237"/>
      <c r="I2" s="237"/>
      <c r="J2" s="237"/>
    </row>
    <row r="3" spans="2:14" x14ac:dyDescent="0.2">
      <c r="B3" s="230"/>
      <c r="C3" s="238">
        <v>2018</v>
      </c>
      <c r="D3" s="238"/>
      <c r="E3" s="238"/>
      <c r="F3" s="238"/>
      <c r="G3" s="46"/>
      <c r="H3" s="239">
        <v>2022</v>
      </c>
      <c r="I3" s="239"/>
      <c r="J3" s="239"/>
      <c r="K3" s="239"/>
    </row>
    <row r="4" spans="2:14" x14ac:dyDescent="0.2">
      <c r="B4" s="231"/>
      <c r="C4" s="234" t="s">
        <v>0</v>
      </c>
      <c r="D4" s="234"/>
      <c r="E4" s="234" t="s">
        <v>1</v>
      </c>
      <c r="F4" s="234"/>
      <c r="G4" s="47"/>
      <c r="H4" s="234" t="s">
        <v>0</v>
      </c>
      <c r="I4" s="234"/>
      <c r="J4" s="234" t="s">
        <v>1</v>
      </c>
      <c r="K4" s="234"/>
    </row>
    <row r="5" spans="2:14" x14ac:dyDescent="0.2">
      <c r="B5" s="88"/>
      <c r="C5" s="278" t="s">
        <v>186</v>
      </c>
      <c r="D5" s="278" t="s">
        <v>187</v>
      </c>
      <c r="E5" s="278" t="s">
        <v>186</v>
      </c>
      <c r="F5" s="278" t="s">
        <v>187</v>
      </c>
      <c r="G5" s="279"/>
      <c r="H5" s="278" t="s">
        <v>186</v>
      </c>
      <c r="I5" s="278" t="s">
        <v>187</v>
      </c>
      <c r="J5" s="278" t="s">
        <v>186</v>
      </c>
      <c r="K5" s="278" t="s">
        <v>187</v>
      </c>
    </row>
    <row r="6" spans="2:14" x14ac:dyDescent="0.2">
      <c r="B6" s="48" t="s">
        <v>36</v>
      </c>
      <c r="C6" s="112">
        <v>498</v>
      </c>
      <c r="D6" s="113">
        <v>8.9520043142189465</v>
      </c>
      <c r="E6" s="112">
        <v>5065</v>
      </c>
      <c r="F6" s="113">
        <v>91.047995685781061</v>
      </c>
      <c r="G6" s="112"/>
      <c r="H6" s="112">
        <v>483</v>
      </c>
      <c r="I6" s="113">
        <v>11.618955977868655</v>
      </c>
      <c r="J6" s="112">
        <v>3674</v>
      </c>
      <c r="K6" s="98">
        <v>88.381044022131348</v>
      </c>
    </row>
    <row r="7" spans="2:14" x14ac:dyDescent="0.2">
      <c r="B7" s="50" t="s">
        <v>143</v>
      </c>
      <c r="C7" s="114">
        <v>1</v>
      </c>
      <c r="D7" s="115">
        <v>33.333333333333329</v>
      </c>
      <c r="E7" s="114">
        <v>2</v>
      </c>
      <c r="F7" s="115">
        <v>66.666666666666657</v>
      </c>
      <c r="G7" s="114"/>
      <c r="H7" s="114">
        <v>0</v>
      </c>
      <c r="I7" s="115">
        <v>0</v>
      </c>
      <c r="J7" s="114">
        <v>1</v>
      </c>
      <c r="K7" s="96">
        <v>100</v>
      </c>
    </row>
    <row r="8" spans="2:14" x14ac:dyDescent="0.2">
      <c r="B8" s="48" t="s">
        <v>91</v>
      </c>
      <c r="C8" s="116">
        <v>26</v>
      </c>
      <c r="D8" s="113">
        <v>20.8</v>
      </c>
      <c r="E8" s="116">
        <v>99</v>
      </c>
      <c r="F8" s="113">
        <v>79.2</v>
      </c>
      <c r="G8" s="116"/>
      <c r="H8" s="116">
        <v>18</v>
      </c>
      <c r="I8" s="113">
        <v>18</v>
      </c>
      <c r="J8" s="116">
        <v>82</v>
      </c>
      <c r="K8" s="98">
        <v>82</v>
      </c>
    </row>
    <row r="9" spans="2:14" x14ac:dyDescent="0.2">
      <c r="B9" s="50" t="s">
        <v>31</v>
      </c>
      <c r="C9" s="114">
        <v>22</v>
      </c>
      <c r="D9" s="115">
        <v>13.17365269461078</v>
      </c>
      <c r="E9" s="114">
        <v>145</v>
      </c>
      <c r="F9" s="115">
        <v>86.82634730538922</v>
      </c>
      <c r="G9" s="114"/>
      <c r="H9" s="114">
        <v>17</v>
      </c>
      <c r="I9" s="115">
        <v>13.385826771653544</v>
      </c>
      <c r="J9" s="114">
        <v>110</v>
      </c>
      <c r="K9" s="96">
        <v>86.614173228346459</v>
      </c>
    </row>
    <row r="10" spans="2:14" x14ac:dyDescent="0.2">
      <c r="B10" s="48" t="s">
        <v>37</v>
      </c>
      <c r="C10" s="116">
        <v>90</v>
      </c>
      <c r="D10" s="113">
        <v>9.8360655737704921</v>
      </c>
      <c r="E10" s="116">
        <v>825</v>
      </c>
      <c r="F10" s="113">
        <v>90.163934426229503</v>
      </c>
      <c r="G10" s="116"/>
      <c r="H10" s="116">
        <v>69</v>
      </c>
      <c r="I10" s="113">
        <v>10.615384615384615</v>
      </c>
      <c r="J10" s="116">
        <v>581</v>
      </c>
      <c r="K10" s="98">
        <v>89.384615384615387</v>
      </c>
    </row>
    <row r="11" spans="2:14" x14ac:dyDescent="0.2">
      <c r="B11" s="50" t="s">
        <v>38</v>
      </c>
      <c r="C11" s="114">
        <v>128</v>
      </c>
      <c r="D11" s="115">
        <v>8.7193460490463206</v>
      </c>
      <c r="E11" s="114">
        <v>1340</v>
      </c>
      <c r="F11" s="115">
        <v>91.280653950953678</v>
      </c>
      <c r="G11" s="114"/>
      <c r="H11" s="114">
        <v>149</v>
      </c>
      <c r="I11" s="115">
        <v>13.508612873980056</v>
      </c>
      <c r="J11" s="114">
        <v>954</v>
      </c>
      <c r="K11" s="96">
        <v>86.491387126019944</v>
      </c>
    </row>
    <row r="12" spans="2:14" x14ac:dyDescent="0.2">
      <c r="B12" s="48" t="s">
        <v>39</v>
      </c>
      <c r="C12" s="116">
        <v>105</v>
      </c>
      <c r="D12" s="113">
        <v>7.9185520361990944</v>
      </c>
      <c r="E12" s="116">
        <v>1221</v>
      </c>
      <c r="F12" s="113">
        <v>92.081447963800898</v>
      </c>
      <c r="G12" s="116"/>
      <c r="H12" s="116">
        <v>106</v>
      </c>
      <c r="I12" s="113">
        <v>9.4982078853046588</v>
      </c>
      <c r="J12" s="116">
        <v>1010</v>
      </c>
      <c r="K12" s="98">
        <v>90.501792114695348</v>
      </c>
    </row>
    <row r="13" spans="2:14" x14ac:dyDescent="0.2">
      <c r="B13" s="50" t="s">
        <v>40</v>
      </c>
      <c r="C13" s="114">
        <v>84</v>
      </c>
      <c r="D13" s="115">
        <v>9.375</v>
      </c>
      <c r="E13" s="114">
        <v>812</v>
      </c>
      <c r="F13" s="115">
        <v>90.625</v>
      </c>
      <c r="G13" s="114"/>
      <c r="H13" s="114">
        <v>72</v>
      </c>
      <c r="I13" s="115">
        <v>11.940298507462686</v>
      </c>
      <c r="J13" s="114">
        <v>531</v>
      </c>
      <c r="K13" s="96">
        <v>88.059701492537314</v>
      </c>
    </row>
    <row r="14" spans="2:14" x14ac:dyDescent="0.2">
      <c r="B14" s="51" t="s">
        <v>92</v>
      </c>
      <c r="C14" s="117">
        <v>42</v>
      </c>
      <c r="D14" s="118">
        <v>6.3348416289592757</v>
      </c>
      <c r="E14" s="117">
        <v>621</v>
      </c>
      <c r="F14" s="118">
        <v>93.665158371040718</v>
      </c>
      <c r="G14" s="117"/>
      <c r="H14" s="117">
        <v>52</v>
      </c>
      <c r="I14" s="118">
        <v>11.37855579868709</v>
      </c>
      <c r="J14" s="117">
        <v>405</v>
      </c>
      <c r="K14" s="100">
        <v>88.621444201312912</v>
      </c>
    </row>
    <row r="15" spans="2:14" x14ac:dyDescent="0.2">
      <c r="B15" s="232" t="s">
        <v>164</v>
      </c>
      <c r="C15" s="232"/>
      <c r="D15" s="89"/>
      <c r="E15" s="52"/>
      <c r="F15" s="52"/>
      <c r="G15" s="52"/>
      <c r="H15" s="52"/>
      <c r="I15" s="52"/>
      <c r="J15" s="52"/>
    </row>
    <row r="16" spans="2:14" x14ac:dyDescent="0.2">
      <c r="N16" s="40"/>
    </row>
    <row r="17" spans="2:12" x14ac:dyDescent="0.2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73"/>
    </row>
    <row r="19" spans="2:12" x14ac:dyDescent="0.2">
      <c r="B19" s="229" t="s">
        <v>208</v>
      </c>
      <c r="C19" s="229"/>
      <c r="D19" s="229"/>
      <c r="E19" s="229"/>
      <c r="F19" s="229"/>
      <c r="G19" s="229"/>
      <c r="H19" s="229"/>
      <c r="I19" s="229"/>
      <c r="J19" s="229"/>
    </row>
    <row r="20" spans="2:12" ht="6.75" customHeight="1" x14ac:dyDescent="0.2">
      <c r="B20" s="52"/>
      <c r="C20" s="52"/>
      <c r="D20" s="52"/>
      <c r="E20" s="52"/>
      <c r="F20" s="52"/>
      <c r="G20" s="52"/>
      <c r="H20" s="52"/>
      <c r="I20" s="52"/>
      <c r="J20" s="52"/>
    </row>
    <row r="21" spans="2:12" x14ac:dyDescent="0.2">
      <c r="B21" s="230"/>
      <c r="C21" s="235">
        <v>2018</v>
      </c>
      <c r="D21" s="235"/>
      <c r="E21" s="235"/>
      <c r="F21" s="235"/>
      <c r="G21" s="46"/>
      <c r="H21" s="235">
        <v>2022</v>
      </c>
      <c r="I21" s="235"/>
      <c r="J21" s="235"/>
      <c r="K21" s="235"/>
    </row>
    <row r="22" spans="2:12" x14ac:dyDescent="0.2">
      <c r="B22" s="231"/>
      <c r="C22" s="233" t="s">
        <v>114</v>
      </c>
      <c r="D22" s="233"/>
      <c r="E22" s="233" t="s">
        <v>115</v>
      </c>
      <c r="F22" s="233"/>
      <c r="G22" s="47"/>
      <c r="H22" s="233" t="s">
        <v>114</v>
      </c>
      <c r="I22" s="233"/>
      <c r="J22" s="234" t="s">
        <v>115</v>
      </c>
      <c r="K22" s="234"/>
    </row>
    <row r="23" spans="2:12" x14ac:dyDescent="0.2">
      <c r="B23" s="88"/>
      <c r="C23" s="278" t="s">
        <v>188</v>
      </c>
      <c r="D23" s="280" t="s">
        <v>187</v>
      </c>
      <c r="E23" s="275" t="s">
        <v>188</v>
      </c>
      <c r="F23" s="280" t="s">
        <v>187</v>
      </c>
      <c r="G23" s="281"/>
      <c r="H23" s="278" t="s">
        <v>188</v>
      </c>
      <c r="I23" s="280" t="s">
        <v>187</v>
      </c>
      <c r="J23" s="275" t="s">
        <v>188</v>
      </c>
      <c r="K23" s="280" t="s">
        <v>187</v>
      </c>
    </row>
    <row r="24" spans="2:12" x14ac:dyDescent="0.2">
      <c r="B24" s="48" t="s">
        <v>96</v>
      </c>
      <c r="C24" s="112">
        <v>498</v>
      </c>
      <c r="D24" s="113">
        <v>8.9520043142189465</v>
      </c>
      <c r="E24" s="112">
        <v>5065</v>
      </c>
      <c r="F24" s="113">
        <v>91.047995685781061</v>
      </c>
      <c r="G24" s="112"/>
      <c r="H24" s="112">
        <v>483</v>
      </c>
      <c r="I24" s="113">
        <v>11.618955977868655</v>
      </c>
      <c r="J24" s="112">
        <v>3674</v>
      </c>
      <c r="K24" s="98">
        <v>88.381044022131348</v>
      </c>
    </row>
    <row r="25" spans="2:12" x14ac:dyDescent="0.2">
      <c r="B25" s="50" t="s">
        <v>144</v>
      </c>
      <c r="C25" s="114">
        <v>1</v>
      </c>
      <c r="D25" s="115">
        <v>33.333333333333329</v>
      </c>
      <c r="E25" s="114">
        <v>2</v>
      </c>
      <c r="F25" s="115">
        <v>66.666666666666657</v>
      </c>
      <c r="G25" s="114"/>
      <c r="H25" s="114">
        <v>0</v>
      </c>
      <c r="I25" s="115">
        <v>0</v>
      </c>
      <c r="J25" s="114">
        <v>1</v>
      </c>
      <c r="K25" s="96">
        <v>100</v>
      </c>
    </row>
    <row r="26" spans="2:12" x14ac:dyDescent="0.2">
      <c r="B26" s="48" t="s">
        <v>91</v>
      </c>
      <c r="C26" s="116">
        <v>26</v>
      </c>
      <c r="D26" s="113">
        <v>20.8</v>
      </c>
      <c r="E26" s="116">
        <v>99</v>
      </c>
      <c r="F26" s="113">
        <v>79.2</v>
      </c>
      <c r="G26" s="116"/>
      <c r="H26" s="116">
        <v>18</v>
      </c>
      <c r="I26" s="113">
        <v>18</v>
      </c>
      <c r="J26" s="116">
        <v>82</v>
      </c>
      <c r="K26" s="98">
        <v>82</v>
      </c>
    </row>
    <row r="27" spans="2:12" x14ac:dyDescent="0.2">
      <c r="B27" s="50" t="s">
        <v>31</v>
      </c>
      <c r="C27" s="114">
        <v>22</v>
      </c>
      <c r="D27" s="115">
        <v>13.17365269461078</v>
      </c>
      <c r="E27" s="114">
        <v>145</v>
      </c>
      <c r="F27" s="115">
        <v>86.82634730538922</v>
      </c>
      <c r="G27" s="114"/>
      <c r="H27" s="114">
        <v>17</v>
      </c>
      <c r="I27" s="115">
        <v>13.385826771653544</v>
      </c>
      <c r="J27" s="114">
        <v>110</v>
      </c>
      <c r="K27" s="96">
        <v>86.614173228346459</v>
      </c>
    </row>
    <row r="28" spans="2:12" x14ac:dyDescent="0.2">
      <c r="B28" s="48" t="s">
        <v>37</v>
      </c>
      <c r="C28" s="116">
        <v>90</v>
      </c>
      <c r="D28" s="113">
        <v>9.8360655737704921</v>
      </c>
      <c r="E28" s="116">
        <v>825</v>
      </c>
      <c r="F28" s="113">
        <v>90.163934426229503</v>
      </c>
      <c r="G28" s="116"/>
      <c r="H28" s="116">
        <v>69</v>
      </c>
      <c r="I28" s="113">
        <v>10.615384615384615</v>
      </c>
      <c r="J28" s="116">
        <v>581</v>
      </c>
      <c r="K28" s="98">
        <v>89.384615384615387</v>
      </c>
    </row>
    <row r="29" spans="2:12" x14ac:dyDescent="0.2">
      <c r="B29" s="50" t="s">
        <v>38</v>
      </c>
      <c r="C29" s="114">
        <v>128</v>
      </c>
      <c r="D29" s="115">
        <v>8.7193460490463206</v>
      </c>
      <c r="E29" s="114">
        <v>1340</v>
      </c>
      <c r="F29" s="115">
        <v>91.280653950953678</v>
      </c>
      <c r="G29" s="114"/>
      <c r="H29" s="114">
        <v>149</v>
      </c>
      <c r="I29" s="115">
        <v>13.508612873980056</v>
      </c>
      <c r="J29" s="114">
        <v>954</v>
      </c>
      <c r="K29" s="96">
        <v>86.491387126019944</v>
      </c>
    </row>
    <row r="30" spans="2:12" x14ac:dyDescent="0.2">
      <c r="B30" s="48" t="s">
        <v>39</v>
      </c>
      <c r="C30" s="116">
        <v>105</v>
      </c>
      <c r="D30" s="113">
        <v>7.9185520361990944</v>
      </c>
      <c r="E30" s="116">
        <v>1221</v>
      </c>
      <c r="F30" s="113">
        <v>92.081447963800898</v>
      </c>
      <c r="G30" s="116"/>
      <c r="H30" s="116">
        <v>106</v>
      </c>
      <c r="I30" s="113">
        <v>9.4982078853046588</v>
      </c>
      <c r="J30" s="116">
        <v>1010</v>
      </c>
      <c r="K30" s="98">
        <v>90.501792114695348</v>
      </c>
    </row>
    <row r="31" spans="2:12" x14ac:dyDescent="0.2">
      <c r="B31" s="50" t="s">
        <v>40</v>
      </c>
      <c r="C31" s="114">
        <v>84</v>
      </c>
      <c r="D31" s="115">
        <v>9.375</v>
      </c>
      <c r="E31" s="114">
        <v>812</v>
      </c>
      <c r="F31" s="115">
        <v>90.625</v>
      </c>
      <c r="G31" s="114"/>
      <c r="H31" s="114">
        <v>72</v>
      </c>
      <c r="I31" s="115">
        <v>11.940298507462686</v>
      </c>
      <c r="J31" s="114">
        <v>531</v>
      </c>
      <c r="K31" s="96">
        <v>88.059701492537314</v>
      </c>
    </row>
    <row r="32" spans="2:12" x14ac:dyDescent="0.2">
      <c r="B32" s="51" t="s">
        <v>92</v>
      </c>
      <c r="C32" s="117">
        <v>42</v>
      </c>
      <c r="D32" s="118">
        <v>6.3348416289592757</v>
      </c>
      <c r="E32" s="117">
        <v>621</v>
      </c>
      <c r="F32" s="118">
        <v>93.665158371040718</v>
      </c>
      <c r="G32" s="117"/>
      <c r="H32" s="117">
        <v>52</v>
      </c>
      <c r="I32" s="118">
        <v>11.37855579868709</v>
      </c>
      <c r="J32" s="117">
        <v>405</v>
      </c>
      <c r="K32" s="100">
        <v>88.621444201312912</v>
      </c>
    </row>
    <row r="33" spans="2:10" x14ac:dyDescent="0.2">
      <c r="B33" s="232" t="s">
        <v>170</v>
      </c>
      <c r="C33" s="232"/>
      <c r="D33" s="89"/>
      <c r="E33" s="52"/>
      <c r="F33" s="52"/>
      <c r="G33" s="52"/>
      <c r="H33" s="52"/>
      <c r="I33" s="52"/>
      <c r="J33" s="52"/>
    </row>
  </sheetData>
  <mergeCells count="18">
    <mergeCell ref="B2:J2"/>
    <mergeCell ref="B15:C15"/>
    <mergeCell ref="B3:B4"/>
    <mergeCell ref="C4:D4"/>
    <mergeCell ref="E4:F4"/>
    <mergeCell ref="H4:I4"/>
    <mergeCell ref="J4:K4"/>
    <mergeCell ref="C3:F3"/>
    <mergeCell ref="H3:K3"/>
    <mergeCell ref="B19:J19"/>
    <mergeCell ref="B21:B22"/>
    <mergeCell ref="B33:C33"/>
    <mergeCell ref="C22:D22"/>
    <mergeCell ref="E22:F22"/>
    <mergeCell ref="H22:I22"/>
    <mergeCell ref="J22:K22"/>
    <mergeCell ref="C21:F21"/>
    <mergeCell ref="H21:K21"/>
  </mergeCells>
  <phoneticPr fontId="7" type="noConversion"/>
  <pageMargins left="0.25" right="0.25" top="0.5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0"/>
  <sheetViews>
    <sheetView zoomScaleNormal="100" workbookViewId="0"/>
  </sheetViews>
  <sheetFormatPr defaultRowHeight="12.75" x14ac:dyDescent="0.2"/>
  <cols>
    <col min="1" max="1" width="4.140625" customWidth="1"/>
    <col min="2" max="2" width="16.140625" customWidth="1"/>
    <col min="3" max="6" width="9.7109375" customWidth="1"/>
    <col min="7" max="7" width="2.5703125" customWidth="1"/>
    <col min="8" max="11" width="9.7109375" customWidth="1"/>
    <col min="12" max="12" width="6.85546875" customWidth="1"/>
    <col min="13" max="13" width="10.28515625" customWidth="1"/>
  </cols>
  <sheetData>
    <row r="1" spans="2:15" ht="12.75" customHeight="1" x14ac:dyDescent="0.2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ht="32.25" hidden="1" customHeight="1" x14ac:dyDescent="0.2">
      <c r="B2" s="24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42"/>
      <c r="N2" s="242"/>
      <c r="O2" s="3"/>
    </row>
    <row r="3" spans="2:15" ht="24" customHeight="1" x14ac:dyDescent="0.2">
      <c r="B3" s="229" t="s">
        <v>209</v>
      </c>
      <c r="C3" s="229"/>
      <c r="D3" s="229"/>
      <c r="E3" s="229"/>
      <c r="F3" s="229"/>
      <c r="G3" s="229"/>
      <c r="H3" s="229"/>
      <c r="I3" s="229"/>
      <c r="J3" s="229"/>
      <c r="K3" s="3"/>
      <c r="L3" s="3"/>
      <c r="M3" s="3"/>
      <c r="N3" s="3"/>
      <c r="O3" s="3"/>
    </row>
    <row r="4" spans="2:15" ht="12.75" hidden="1" customHeight="1" x14ac:dyDescent="0.2">
      <c r="B4" s="52"/>
      <c r="C4" s="52"/>
      <c r="D4" s="52"/>
      <c r="E4" s="52"/>
      <c r="F4" s="52"/>
      <c r="G4" s="52"/>
      <c r="H4" s="52"/>
      <c r="I4" s="52"/>
      <c r="J4" s="52"/>
    </row>
    <row r="5" spans="2:15" ht="18.75" customHeight="1" x14ac:dyDescent="0.2">
      <c r="B5" s="243"/>
      <c r="C5" s="244">
        <v>2018</v>
      </c>
      <c r="D5" s="244"/>
      <c r="E5" s="244"/>
      <c r="F5" s="244"/>
      <c r="G5" s="54"/>
      <c r="H5" s="244">
        <v>2022</v>
      </c>
      <c r="I5" s="244"/>
      <c r="J5" s="244"/>
      <c r="K5" s="244"/>
    </row>
    <row r="6" spans="2:15" x14ac:dyDescent="0.2">
      <c r="B6" s="231"/>
      <c r="C6" s="234" t="s">
        <v>0</v>
      </c>
      <c r="D6" s="234"/>
      <c r="E6" s="234" t="s">
        <v>1</v>
      </c>
      <c r="F6" s="234"/>
      <c r="G6" s="47"/>
      <c r="H6" s="233" t="s">
        <v>0</v>
      </c>
      <c r="I6" s="233"/>
      <c r="J6" s="234" t="s">
        <v>1</v>
      </c>
      <c r="K6" s="234"/>
      <c r="N6" s="53"/>
    </row>
    <row r="7" spans="2:15" ht="15.75" hidden="1" customHeight="1" x14ac:dyDescent="0.2">
      <c r="B7" s="48" t="s">
        <v>36</v>
      </c>
      <c r="C7" s="49">
        <v>2971</v>
      </c>
      <c r="D7" s="49"/>
      <c r="E7" s="49">
        <v>866</v>
      </c>
      <c r="F7" s="49"/>
      <c r="G7" s="49"/>
      <c r="H7" s="49">
        <v>4915</v>
      </c>
      <c r="I7" s="49"/>
      <c r="J7" s="49">
        <v>1410</v>
      </c>
    </row>
    <row r="8" spans="2:15" ht="15.75" customHeight="1" x14ac:dyDescent="0.2">
      <c r="B8" s="55"/>
      <c r="C8" s="278" t="s">
        <v>186</v>
      </c>
      <c r="D8" s="278" t="s">
        <v>187</v>
      </c>
      <c r="E8" s="278" t="s">
        <v>186</v>
      </c>
      <c r="F8" s="278" t="s">
        <v>187</v>
      </c>
      <c r="G8" s="301"/>
      <c r="H8" s="278" t="s">
        <v>186</v>
      </c>
      <c r="I8" s="278" t="s">
        <v>187</v>
      </c>
      <c r="J8" s="278" t="s">
        <v>186</v>
      </c>
      <c r="K8" s="278" t="s">
        <v>187</v>
      </c>
    </row>
    <row r="9" spans="2:15" ht="15.75" customHeight="1" x14ac:dyDescent="0.2">
      <c r="B9" s="48" t="s">
        <v>36</v>
      </c>
      <c r="C9" s="282">
        <v>4745</v>
      </c>
      <c r="D9" s="283">
        <v>75.43720190779014</v>
      </c>
      <c r="E9" s="282">
        <v>1545</v>
      </c>
      <c r="F9" s="283">
        <v>24.562798092209857</v>
      </c>
      <c r="G9" s="282"/>
      <c r="H9" s="284">
        <v>3562</v>
      </c>
      <c r="I9" s="285">
        <v>75.05267593763169</v>
      </c>
      <c r="J9" s="284">
        <v>1184</v>
      </c>
      <c r="K9" s="137">
        <v>24.94732406236831</v>
      </c>
    </row>
    <row r="10" spans="2:15" x14ac:dyDescent="0.2">
      <c r="B10" s="50" t="s">
        <v>143</v>
      </c>
      <c r="C10" s="286">
        <v>96</v>
      </c>
      <c r="D10" s="287">
        <v>46.601941747572816</v>
      </c>
      <c r="E10" s="286">
        <v>110</v>
      </c>
      <c r="F10" s="287">
        <v>53.398058252427184</v>
      </c>
      <c r="G10" s="286"/>
      <c r="H10" s="288">
        <v>111</v>
      </c>
      <c r="I10" s="289">
        <v>51.388888888888886</v>
      </c>
      <c r="J10" s="288">
        <v>105</v>
      </c>
      <c r="K10" s="94">
        <v>48.611111111111107</v>
      </c>
    </row>
    <row r="11" spans="2:15" x14ac:dyDescent="0.2">
      <c r="B11" s="50" t="s">
        <v>91</v>
      </c>
      <c r="C11" s="290">
        <v>137</v>
      </c>
      <c r="D11" s="283">
        <v>61.990950226244344</v>
      </c>
      <c r="E11" s="290">
        <v>84</v>
      </c>
      <c r="F11" s="283">
        <v>38.009049773755656</v>
      </c>
      <c r="G11" s="290"/>
      <c r="H11" s="291">
        <v>132</v>
      </c>
      <c r="I11" s="285">
        <v>67.005076142131983</v>
      </c>
      <c r="J11" s="291">
        <v>65</v>
      </c>
      <c r="K11" s="137">
        <v>32.994923857868017</v>
      </c>
    </row>
    <row r="12" spans="2:15" x14ac:dyDescent="0.2">
      <c r="B12" s="50" t="s">
        <v>31</v>
      </c>
      <c r="C12" s="286">
        <v>168</v>
      </c>
      <c r="D12" s="287">
        <v>71.794871794871796</v>
      </c>
      <c r="E12" s="286">
        <v>66</v>
      </c>
      <c r="F12" s="287">
        <v>28.205128205128204</v>
      </c>
      <c r="G12" s="286"/>
      <c r="H12" s="288">
        <v>128</v>
      </c>
      <c r="I12" s="289">
        <v>70.329670329670336</v>
      </c>
      <c r="J12" s="288">
        <v>54</v>
      </c>
      <c r="K12" s="94">
        <v>29.670329670329672</v>
      </c>
    </row>
    <row r="13" spans="2:15" x14ac:dyDescent="0.2">
      <c r="B13" s="50" t="s">
        <v>37</v>
      </c>
      <c r="C13" s="290">
        <v>824</v>
      </c>
      <c r="D13" s="283">
        <v>82.071713147410364</v>
      </c>
      <c r="E13" s="290">
        <v>180</v>
      </c>
      <c r="F13" s="283">
        <v>17.928286852589643</v>
      </c>
      <c r="G13" s="290"/>
      <c r="H13" s="291">
        <v>612</v>
      </c>
      <c r="I13" s="285">
        <v>82.037533512064343</v>
      </c>
      <c r="J13" s="291">
        <v>134</v>
      </c>
      <c r="K13" s="137">
        <v>17.962466487935657</v>
      </c>
    </row>
    <row r="14" spans="2:15" x14ac:dyDescent="0.2">
      <c r="B14" s="50" t="s">
        <v>38</v>
      </c>
      <c r="C14" s="286">
        <v>1066</v>
      </c>
      <c r="D14" s="287">
        <v>85.485164394546914</v>
      </c>
      <c r="E14" s="286">
        <v>181</v>
      </c>
      <c r="F14" s="287">
        <v>14.514835605453088</v>
      </c>
      <c r="G14" s="286"/>
      <c r="H14" s="288">
        <v>833</v>
      </c>
      <c r="I14" s="289">
        <v>86.053719008264466</v>
      </c>
      <c r="J14" s="288">
        <v>135</v>
      </c>
      <c r="K14" s="94">
        <v>13.946280991735538</v>
      </c>
    </row>
    <row r="15" spans="2:15" x14ac:dyDescent="0.2">
      <c r="B15" s="50" t="s">
        <v>39</v>
      </c>
      <c r="C15" s="290">
        <v>920</v>
      </c>
      <c r="D15" s="283">
        <v>81.200353045013244</v>
      </c>
      <c r="E15" s="290">
        <v>213</v>
      </c>
      <c r="F15" s="283">
        <v>18.799646954986759</v>
      </c>
      <c r="G15" s="290"/>
      <c r="H15" s="291">
        <v>707</v>
      </c>
      <c r="I15" s="285">
        <v>78.994413407821227</v>
      </c>
      <c r="J15" s="291">
        <v>188</v>
      </c>
      <c r="K15" s="137">
        <v>21.005586592178773</v>
      </c>
    </row>
    <row r="16" spans="2:15" x14ac:dyDescent="0.2">
      <c r="B16" s="50" t="s">
        <v>40</v>
      </c>
      <c r="C16" s="286">
        <v>691</v>
      </c>
      <c r="D16" s="287">
        <v>72.204806687565309</v>
      </c>
      <c r="E16" s="286">
        <v>266</v>
      </c>
      <c r="F16" s="287">
        <v>27.795193312434691</v>
      </c>
      <c r="G16" s="286"/>
      <c r="H16" s="288">
        <v>427</v>
      </c>
      <c r="I16" s="289">
        <v>71.404682274247492</v>
      </c>
      <c r="J16" s="288">
        <v>171</v>
      </c>
      <c r="K16" s="94">
        <v>28.595317725752505</v>
      </c>
    </row>
    <row r="17" spans="2:15" x14ac:dyDescent="0.2">
      <c r="B17" s="55" t="s">
        <v>92</v>
      </c>
      <c r="C17" s="292">
        <v>843</v>
      </c>
      <c r="D17" s="293">
        <v>65.450310559006212</v>
      </c>
      <c r="E17" s="292">
        <v>445</v>
      </c>
      <c r="F17" s="293">
        <v>34.549689440993788</v>
      </c>
      <c r="G17" s="292"/>
      <c r="H17" s="294">
        <v>612</v>
      </c>
      <c r="I17" s="295">
        <v>64.830508474576277</v>
      </c>
      <c r="J17" s="294">
        <v>332</v>
      </c>
      <c r="K17" s="139">
        <v>35.16949152542373</v>
      </c>
    </row>
    <row r="18" spans="2:15" ht="0.75" customHeight="1" x14ac:dyDescent="0.2">
      <c r="B18" s="52"/>
      <c r="C18" s="52"/>
      <c r="D18" s="52"/>
      <c r="E18" s="52"/>
      <c r="F18" s="52"/>
      <c r="G18" s="52"/>
      <c r="H18" s="52"/>
      <c r="I18" s="52"/>
      <c r="J18" s="52"/>
    </row>
    <row r="19" spans="2:15" ht="12.75" hidden="1" customHeight="1" x14ac:dyDescent="0.2">
      <c r="B19" s="50"/>
      <c r="C19" s="52"/>
      <c r="D19" s="52"/>
      <c r="E19" s="52"/>
      <c r="F19" s="52"/>
      <c r="G19" s="52"/>
      <c r="H19" s="52"/>
      <c r="I19" s="52"/>
      <c r="J19" s="52"/>
    </row>
    <row r="20" spans="2:15" x14ac:dyDescent="0.2">
      <c r="B20" s="240" t="s">
        <v>164</v>
      </c>
      <c r="C20" s="240"/>
      <c r="D20" s="89"/>
      <c r="E20" s="52"/>
      <c r="F20" s="52"/>
      <c r="G20" s="52"/>
      <c r="H20" s="52"/>
      <c r="I20" s="52"/>
      <c r="J20" s="52"/>
    </row>
    <row r="22" spans="2:15" ht="13.5" customHeight="1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73"/>
      <c r="M22" s="273"/>
    </row>
    <row r="24" spans="2:15" ht="19.5" customHeight="1" x14ac:dyDescent="0.2">
      <c r="B24" s="229" t="s">
        <v>210</v>
      </c>
      <c r="C24" s="229"/>
      <c r="D24" s="229"/>
      <c r="E24" s="229"/>
      <c r="F24" s="229"/>
      <c r="G24" s="229"/>
      <c r="H24" s="229"/>
      <c r="I24" s="229"/>
      <c r="J24" s="229"/>
      <c r="K24" s="3"/>
      <c r="L24" s="3"/>
      <c r="M24" s="3"/>
      <c r="N24" s="3"/>
      <c r="O24" s="3"/>
    </row>
    <row r="25" spans="2:15" ht="1.5" hidden="1" customHeight="1" x14ac:dyDescent="0.2">
      <c r="B25" s="52"/>
      <c r="C25" s="52"/>
      <c r="D25" s="52"/>
      <c r="E25" s="52"/>
      <c r="F25" s="52"/>
      <c r="G25" s="52"/>
      <c r="H25" s="52"/>
      <c r="I25" s="52"/>
      <c r="J25" s="52"/>
    </row>
    <row r="26" spans="2:15" ht="17.25" customHeight="1" x14ac:dyDescent="0.2">
      <c r="B26" s="230"/>
      <c r="C26" s="244">
        <v>2018</v>
      </c>
      <c r="D26" s="244"/>
      <c r="E26" s="244"/>
      <c r="F26" s="244"/>
      <c r="G26" s="56"/>
      <c r="H26" s="244">
        <v>2022</v>
      </c>
      <c r="I26" s="244"/>
      <c r="J26" s="244"/>
      <c r="K26" s="244"/>
    </row>
    <row r="27" spans="2:15" x14ac:dyDescent="0.2">
      <c r="B27" s="231"/>
      <c r="C27" s="233" t="s">
        <v>114</v>
      </c>
      <c r="D27" s="233"/>
      <c r="E27" s="233" t="s">
        <v>115</v>
      </c>
      <c r="F27" s="233"/>
      <c r="G27" s="47"/>
      <c r="H27" s="233" t="s">
        <v>114</v>
      </c>
      <c r="I27" s="233"/>
      <c r="J27" s="245" t="s">
        <v>115</v>
      </c>
      <c r="K27" s="245"/>
    </row>
    <row r="28" spans="2:15" ht="15.75" hidden="1" customHeight="1" x14ac:dyDescent="0.2">
      <c r="B28" s="48" t="s">
        <v>36</v>
      </c>
      <c r="C28" s="49">
        <v>2971</v>
      </c>
      <c r="D28" s="49"/>
      <c r="E28" s="49">
        <v>866</v>
      </c>
      <c r="F28" s="49"/>
      <c r="G28" s="49"/>
      <c r="H28" s="49">
        <v>4915</v>
      </c>
      <c r="I28" s="49"/>
      <c r="J28" s="49">
        <v>1410</v>
      </c>
    </row>
    <row r="29" spans="2:15" ht="15.75" customHeight="1" x14ac:dyDescent="0.2">
      <c r="B29" s="55"/>
      <c r="C29" s="278" t="s">
        <v>188</v>
      </c>
      <c r="D29" s="280" t="s">
        <v>187</v>
      </c>
      <c r="E29" s="275" t="s">
        <v>188</v>
      </c>
      <c r="F29" s="280" t="s">
        <v>187</v>
      </c>
      <c r="G29" s="324"/>
      <c r="H29" s="275" t="s">
        <v>188</v>
      </c>
      <c r="I29" s="280" t="s">
        <v>187</v>
      </c>
      <c r="J29" s="275" t="s">
        <v>188</v>
      </c>
      <c r="K29" s="280" t="s">
        <v>187</v>
      </c>
    </row>
    <row r="30" spans="2:15" ht="15.75" customHeight="1" x14ac:dyDescent="0.2">
      <c r="B30" s="48" t="s">
        <v>96</v>
      </c>
      <c r="C30" s="112">
        <v>4745</v>
      </c>
      <c r="D30" s="113">
        <v>75.43720190779014</v>
      </c>
      <c r="E30" s="112">
        <v>1545</v>
      </c>
      <c r="F30" s="113">
        <v>24.562798092209857</v>
      </c>
      <c r="G30" s="112"/>
      <c r="H30" s="112">
        <v>3562</v>
      </c>
      <c r="I30" s="113">
        <v>75.05267593763169</v>
      </c>
      <c r="J30" s="112">
        <v>1184</v>
      </c>
      <c r="K30" s="98">
        <v>24.94732406236831</v>
      </c>
    </row>
    <row r="31" spans="2:15" x14ac:dyDescent="0.2">
      <c r="B31" s="50" t="s">
        <v>144</v>
      </c>
      <c r="C31" s="114">
        <v>96</v>
      </c>
      <c r="D31" s="115">
        <v>46.601941747572816</v>
      </c>
      <c r="E31" s="114">
        <v>110</v>
      </c>
      <c r="F31" s="115">
        <v>53.398058252427184</v>
      </c>
      <c r="G31" s="114"/>
      <c r="H31" s="114">
        <v>111</v>
      </c>
      <c r="I31" s="115">
        <v>51.388888888888886</v>
      </c>
      <c r="J31" s="114">
        <v>105</v>
      </c>
      <c r="K31" s="96">
        <v>48.611111111111107</v>
      </c>
    </row>
    <row r="32" spans="2:15" x14ac:dyDescent="0.2">
      <c r="B32" s="50" t="s">
        <v>91</v>
      </c>
      <c r="C32" s="116">
        <v>137</v>
      </c>
      <c r="D32" s="113">
        <v>61.990950226244344</v>
      </c>
      <c r="E32" s="116">
        <v>84</v>
      </c>
      <c r="F32" s="113">
        <v>38.009049773755656</v>
      </c>
      <c r="G32" s="116"/>
      <c r="H32" s="116">
        <v>132</v>
      </c>
      <c r="I32" s="113">
        <v>67.005076142131983</v>
      </c>
      <c r="J32" s="116">
        <v>65</v>
      </c>
      <c r="K32" s="98">
        <v>32.994923857868017</v>
      </c>
    </row>
    <row r="33" spans="2:11" x14ac:dyDescent="0.2">
      <c r="B33" s="50" t="s">
        <v>31</v>
      </c>
      <c r="C33" s="114">
        <v>168</v>
      </c>
      <c r="D33" s="115">
        <v>71.794871794871796</v>
      </c>
      <c r="E33" s="114">
        <v>66</v>
      </c>
      <c r="F33" s="115">
        <v>28.205128205128204</v>
      </c>
      <c r="G33" s="114"/>
      <c r="H33" s="114">
        <v>128</v>
      </c>
      <c r="I33" s="115">
        <v>70.329670329670336</v>
      </c>
      <c r="J33" s="114">
        <v>54</v>
      </c>
      <c r="K33" s="96">
        <v>29.670329670329672</v>
      </c>
    </row>
    <row r="34" spans="2:11" x14ac:dyDescent="0.2">
      <c r="B34" s="50" t="s">
        <v>37</v>
      </c>
      <c r="C34" s="116">
        <v>824</v>
      </c>
      <c r="D34" s="113">
        <v>82.071713147410364</v>
      </c>
      <c r="E34" s="116">
        <v>180</v>
      </c>
      <c r="F34" s="113">
        <v>17.928286852589643</v>
      </c>
      <c r="G34" s="116"/>
      <c r="H34" s="116">
        <v>612</v>
      </c>
      <c r="I34" s="113">
        <v>82.037533512064343</v>
      </c>
      <c r="J34" s="116">
        <v>134</v>
      </c>
      <c r="K34" s="98">
        <v>17.962466487935657</v>
      </c>
    </row>
    <row r="35" spans="2:11" x14ac:dyDescent="0.2">
      <c r="B35" s="50" t="s">
        <v>38</v>
      </c>
      <c r="C35" s="114">
        <v>1066</v>
      </c>
      <c r="D35" s="115">
        <v>85.485164394546914</v>
      </c>
      <c r="E35" s="114">
        <v>181</v>
      </c>
      <c r="F35" s="115">
        <v>14.514835605453088</v>
      </c>
      <c r="G35" s="114"/>
      <c r="H35" s="114">
        <v>833</v>
      </c>
      <c r="I35" s="115">
        <v>86.053719008264466</v>
      </c>
      <c r="J35" s="114">
        <v>135</v>
      </c>
      <c r="K35" s="96">
        <v>13.946280991735538</v>
      </c>
    </row>
    <row r="36" spans="2:11" x14ac:dyDescent="0.2">
      <c r="B36" s="50" t="s">
        <v>39</v>
      </c>
      <c r="C36" s="116">
        <v>920</v>
      </c>
      <c r="D36" s="113">
        <v>81.200353045013244</v>
      </c>
      <c r="E36" s="116">
        <v>213</v>
      </c>
      <c r="F36" s="113">
        <v>18.799646954986759</v>
      </c>
      <c r="G36" s="116"/>
      <c r="H36" s="116">
        <v>707</v>
      </c>
      <c r="I36" s="113">
        <v>78.994413407821227</v>
      </c>
      <c r="J36" s="116">
        <v>188</v>
      </c>
      <c r="K36" s="98">
        <v>21.005586592178773</v>
      </c>
    </row>
    <row r="37" spans="2:11" x14ac:dyDescent="0.2">
      <c r="B37" s="50" t="s">
        <v>40</v>
      </c>
      <c r="C37" s="114">
        <v>691</v>
      </c>
      <c r="D37" s="115">
        <v>72.204806687565309</v>
      </c>
      <c r="E37" s="114">
        <v>266</v>
      </c>
      <c r="F37" s="115">
        <v>27.795193312434691</v>
      </c>
      <c r="G37" s="114"/>
      <c r="H37" s="114">
        <v>427</v>
      </c>
      <c r="I37" s="115">
        <v>71.404682274247492</v>
      </c>
      <c r="J37" s="114">
        <v>171</v>
      </c>
      <c r="K37" s="96">
        <v>28.595317725752505</v>
      </c>
    </row>
    <row r="38" spans="2:11" x14ac:dyDescent="0.2">
      <c r="B38" s="55" t="s">
        <v>92</v>
      </c>
      <c r="C38" s="117">
        <v>843</v>
      </c>
      <c r="D38" s="118">
        <v>65.450310559006212</v>
      </c>
      <c r="E38" s="117">
        <v>445</v>
      </c>
      <c r="F38" s="118">
        <v>34.549689440993788</v>
      </c>
      <c r="G38" s="117"/>
      <c r="H38" s="117">
        <v>612</v>
      </c>
      <c r="I38" s="118">
        <v>64.830508474576277</v>
      </c>
      <c r="J38" s="117">
        <v>332</v>
      </c>
      <c r="K38" s="100">
        <v>35.16949152542373</v>
      </c>
    </row>
    <row r="39" spans="2:11" x14ac:dyDescent="0.2">
      <c r="B39" s="241" t="s">
        <v>170</v>
      </c>
      <c r="C39" s="241"/>
      <c r="D39" s="52"/>
      <c r="E39" s="52"/>
      <c r="F39" s="52"/>
      <c r="G39" s="52"/>
      <c r="H39" s="52"/>
      <c r="I39" s="52"/>
      <c r="J39" s="52"/>
    </row>
    <row r="40" spans="2:11" x14ac:dyDescent="0.2">
      <c r="B40" s="240"/>
      <c r="C40" s="240"/>
      <c r="D40" s="89"/>
      <c r="E40" s="52"/>
      <c r="F40" s="52"/>
      <c r="G40" s="52"/>
      <c r="H40" s="52"/>
      <c r="I40" s="52"/>
      <c r="J40" s="52"/>
    </row>
  </sheetData>
  <sortState ref="N22:S30">
    <sortCondition ref="N22:N30"/>
  </sortState>
  <mergeCells count="21">
    <mergeCell ref="E27:F27"/>
    <mergeCell ref="C26:F26"/>
    <mergeCell ref="H26:K26"/>
    <mergeCell ref="H27:I27"/>
    <mergeCell ref="J27:K27"/>
    <mergeCell ref="B40:C40"/>
    <mergeCell ref="B39:C39"/>
    <mergeCell ref="M2:N2"/>
    <mergeCell ref="B3:J3"/>
    <mergeCell ref="B24:J24"/>
    <mergeCell ref="B26:B27"/>
    <mergeCell ref="B20:C20"/>
    <mergeCell ref="B5:B6"/>
    <mergeCell ref="B2:L2"/>
    <mergeCell ref="C5:F5"/>
    <mergeCell ref="H5:K5"/>
    <mergeCell ref="C6:D6"/>
    <mergeCell ref="E6:F6"/>
    <mergeCell ref="H6:I6"/>
    <mergeCell ref="J6:K6"/>
    <mergeCell ref="C27:D27"/>
  </mergeCells>
  <phoneticPr fontId="7" type="noConversion"/>
  <pageMargins left="0.25" right="0.25" top="0.5" bottom="0.5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Правосуђе</vt:lpstr>
      <vt:lpstr>1t</vt:lpstr>
      <vt:lpstr>2gr</vt:lpstr>
      <vt:lpstr>3t</vt:lpstr>
      <vt:lpstr>4gr</vt:lpstr>
      <vt:lpstr>5t</vt:lpstr>
      <vt:lpstr>6gr</vt:lpstr>
      <vt:lpstr>7t</vt:lpstr>
      <vt:lpstr>8t</vt:lpstr>
      <vt:lpstr>9gr</vt:lpstr>
      <vt:lpstr>10gr</vt:lpstr>
      <vt:lpstr>11gr</vt:lpstr>
      <vt:lpstr>12gr</vt:lpstr>
      <vt:lpstr>13t</vt:lpstr>
      <vt:lpstr>14t</vt:lpstr>
      <vt:lpstr>15gr</vt:lpstr>
      <vt:lpstr>16gr</vt:lpstr>
      <vt:lpstr>17gr</vt:lpstr>
      <vt:lpstr>18gr</vt:lpstr>
      <vt:lpstr>19gr</vt:lpstr>
      <vt:lpstr>20gr</vt:lpstr>
      <vt:lpstr>'11gr'!Print_Area</vt:lpstr>
      <vt:lpstr>'2gr'!Print_Area</vt:lpstr>
      <vt:lpstr>'5t'!Print_Area</vt:lpstr>
    </vt:vector>
  </TitlesOfParts>
  <Company>Републички завод за статистику</Company>
  <LinksUpToDate>false</LinksUpToDate>
  <SharedDoc>false</SharedDoc>
  <HyperlinkBase>https://www.stat.gov.rs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Жене и мушкарци у Републици Србији 2023.</dc:title>
  <dc:subject>10. Правосуђе - Excel табеле и графикони</dc:subject>
  <dc:creator>Републички завод за статистику</dc:creator>
  <cp:lastModifiedBy>Vladica</cp:lastModifiedBy>
  <cp:lastPrinted>2024-02-09T00:09:45Z</cp:lastPrinted>
  <dcterms:created xsi:type="dcterms:W3CDTF">2011-08-10T08:09:55Z</dcterms:created>
  <dcterms:modified xsi:type="dcterms:W3CDTF">2024-02-09T00:10:27Z</dcterms:modified>
</cp:coreProperties>
</file>