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UBLIKACIJE\RZS\Zene i Muskarci u Srbiji\2023\FINAL XLS - ZA SAJT v2 - KUCA\VAISTINU FINAL\"/>
    </mc:Choice>
  </mc:AlternateContent>
  <bookViews>
    <workbookView xWindow="-120" yWindow="-120" windowWidth="19440" windowHeight="11760"/>
  </bookViews>
  <sheets>
    <sheet name="Зараде и пензије" sheetId="38" r:id="rId1"/>
    <sheet name=" 1gr" sheetId="15" r:id="rId2"/>
    <sheet name="2t" sheetId="35" r:id="rId3"/>
    <sheet name="3gr" sheetId="25" r:id="rId4"/>
    <sheet name="4t" sheetId="26" r:id="rId5"/>
    <sheet name="5gr" sheetId="34" r:id="rId6"/>
    <sheet name="6t" sheetId="36" r:id="rId7"/>
    <sheet name="7t" sheetId="37" r:id="rId8"/>
  </sheets>
  <externalReferences>
    <externalReference r:id="rId9"/>
  </externalReferences>
  <definedNames>
    <definedName name="GGG">2007</definedName>
    <definedName name="KV">#REF!</definedName>
    <definedName name="MMM">9</definedName>
    <definedName name="PEPS01">[1]PEPS01!$A$1:$M$53</definedName>
    <definedName name="_xlnm.Print_Area" localSheetId="4">'4t'!$A$1:$J$42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" i="26" l="1"/>
</calcChain>
</file>

<file path=xl/sharedStrings.xml><?xml version="1.0" encoding="utf-8"?>
<sst xmlns="http://schemas.openxmlformats.org/spreadsheetml/2006/main" count="457" uniqueCount="142">
  <si>
    <t>Мушкарци</t>
  </si>
  <si>
    <t>Жене</t>
  </si>
  <si>
    <t>Старосне пензије</t>
  </si>
  <si>
    <t>Инвалидске пензије</t>
  </si>
  <si>
    <t xml:space="preserve">Жене </t>
  </si>
  <si>
    <t xml:space="preserve">Мушкарци </t>
  </si>
  <si>
    <t>Запослени</t>
  </si>
  <si>
    <t xml:space="preserve">Број жена корисника на 100 мушкараца корисника </t>
  </si>
  <si>
    <t>Просечна старост корисника</t>
  </si>
  <si>
    <t xml:space="preserve">Просечна пензија жена у односу на просечну пензију мушкараца </t>
  </si>
  <si>
    <t xml:space="preserve">Инвалидске пензије </t>
  </si>
  <si>
    <t>Број нових корисника</t>
  </si>
  <si>
    <t>Просечна пензија (РСД)</t>
  </si>
  <si>
    <t>Просечна старост</t>
  </si>
  <si>
    <t>Просечан стаж</t>
  </si>
  <si>
    <t xml:space="preserve"> </t>
  </si>
  <si>
    <t>мушкарци</t>
  </si>
  <si>
    <t>жене</t>
  </si>
  <si>
    <t>Број пензија</t>
  </si>
  <si>
    <t>Навршене године живота</t>
  </si>
  <si>
    <t>Старосне
пензије</t>
  </si>
  <si>
    <t>Инвалидске
пензије</t>
  </si>
  <si>
    <t>Самосталне делатности</t>
  </si>
  <si>
    <t>Пољопривредници</t>
  </si>
  <si>
    <t xml:space="preserve">жене </t>
  </si>
  <si>
    <t xml:space="preserve">мушкарци </t>
  </si>
  <si>
    <t>Година</t>
  </si>
  <si>
    <t>Корисници пензија</t>
  </si>
  <si>
    <t>Све категорије</t>
  </si>
  <si>
    <t>Групе занимања</t>
  </si>
  <si>
    <t>Руководиоци (директори), функционери и законодавци</t>
  </si>
  <si>
    <t>Стручњаци и уметници</t>
  </si>
  <si>
    <t>Инжењери, стручни сарадници и техничари</t>
  </si>
  <si>
    <t>Административни службеници</t>
  </si>
  <si>
    <t>Услужна и трговачка занимања</t>
  </si>
  <si>
    <t>Занатлије и сродни</t>
  </si>
  <si>
    <t>Руковаоци машинама и постројењима, монтери и возачи</t>
  </si>
  <si>
    <t>Једноставна занимања</t>
  </si>
  <si>
    <t>Степен образовања</t>
  </si>
  <si>
    <t>Без школе, непотпуна основна школа или основно образовање</t>
  </si>
  <si>
    <t>Средње образовање</t>
  </si>
  <si>
    <t>Високо образовање, магистарске или докторске студије</t>
  </si>
  <si>
    <t>Старосне групе</t>
  </si>
  <si>
    <t>15⎼29 год.</t>
  </si>
  <si>
    <t>30⎼39</t>
  </si>
  <si>
    <t>40⎼49</t>
  </si>
  <si>
    <t>50⎼59</t>
  </si>
  <si>
    <t>60 и више год.</t>
  </si>
  <si>
    <t>Платни јаз између жена и мушкараца</t>
  </si>
  <si>
    <t>Women</t>
  </si>
  <si>
    <t>Men</t>
  </si>
  <si>
    <t>Year</t>
  </si>
  <si>
    <t>Age groups</t>
  </si>
  <si>
    <t>15⎼29 years</t>
  </si>
  <si>
    <t>60 or more years</t>
  </si>
  <si>
    <t>Level of education</t>
  </si>
  <si>
    <t>No education, incomplete primary school or primary education</t>
  </si>
  <si>
    <t>Secondary education</t>
  </si>
  <si>
    <t>College, I level of university or expert studies</t>
  </si>
  <si>
    <t xml:space="preserve">Higher education, master and doctoral studies </t>
  </si>
  <si>
    <t>Occupational groups</t>
  </si>
  <si>
    <t>Managers</t>
  </si>
  <si>
    <t>Professionals</t>
  </si>
  <si>
    <t>Technicians and associate professionals</t>
  </si>
  <si>
    <t>Clerical support workers</t>
  </si>
  <si>
    <t>Service and sales workers</t>
  </si>
  <si>
    <t>Craft and related trades workers</t>
  </si>
  <si>
    <t>Plant and machine operators and assemblers</t>
  </si>
  <si>
    <t>Elementary occupations</t>
  </si>
  <si>
    <t xml:space="preserve">Women beneficiaries per 100 men beneficiaries  </t>
  </si>
  <si>
    <t>Average age of beneficiaries</t>
  </si>
  <si>
    <t xml:space="preserve">Average pension of women compred to average pension of men </t>
  </si>
  <si>
    <t>All pensioner categories</t>
  </si>
  <si>
    <t>Old-age pensions</t>
  </si>
  <si>
    <t>Disability pensions</t>
  </si>
  <si>
    <t>Employed</t>
  </si>
  <si>
    <t>Independent profession</t>
  </si>
  <si>
    <t>Farmers</t>
  </si>
  <si>
    <t>Number of new beneficiaries</t>
  </si>
  <si>
    <t xml:space="preserve">Average pension (RSD) </t>
  </si>
  <si>
    <t>Average age</t>
  </si>
  <si>
    <t>Average years worked</t>
  </si>
  <si>
    <t>Pension beneficiaries</t>
  </si>
  <si>
    <t>Number of pensions</t>
  </si>
  <si>
    <t xml:space="preserve">Years of life </t>
  </si>
  <si>
    <t xml:space="preserve">Average number of years of claiming the right to a pension </t>
  </si>
  <si>
    <t>Old-age
pensions</t>
  </si>
  <si>
    <t>Извор: Статистика зарада, РЗС.</t>
  </si>
  <si>
    <t>Source: Earnings statistics, SORS.</t>
  </si>
  <si>
    <t xml:space="preserve">Извор: Републички фонд за пензијско и инвалидско осигурање. </t>
  </si>
  <si>
    <t xml:space="preserve">Source: Republic Pension and Disability Insurance Fund.  </t>
  </si>
  <si>
    <t>Gender pay gap</t>
  </si>
  <si>
    <t>Виша школа, I степен факултета, стручне студије</t>
  </si>
  <si>
    <t>Просечан број година коришћења права на пензију</t>
  </si>
  <si>
    <t>All categories</t>
  </si>
  <si>
    <t>Independent activities</t>
  </si>
  <si>
    <t xml:space="preserve">Skilled agricultural, forestry and fishery workers </t>
  </si>
  <si>
    <t>Пољопривредници, шумари, рибари и сродни</t>
  </si>
  <si>
    <t>Платни јаз и учешће запослених са ниским зарадама у укупном броју запослених по полу, 2018. (%)</t>
  </si>
  <si>
    <t>Source: Structure of Earnings Survey, SORS.</t>
  </si>
  <si>
    <t>Извор:Истраживање о структури зарада, РЗС.</t>
  </si>
  <si>
    <r>
      <t>Gender pay gap and low-wage earners as proportion of all employees by sex,</t>
    </r>
    <r>
      <rPr>
        <b/>
        <sz val="10"/>
        <color indexed="62"/>
        <rFont val="Arial"/>
        <family val="2"/>
      </rPr>
      <t xml:space="preserve">  </t>
    </r>
    <r>
      <rPr>
        <b/>
        <sz val="10"/>
        <rFont val="Arial"/>
        <family val="2"/>
      </rPr>
      <t>2018 (%)</t>
    </r>
  </si>
  <si>
    <t>8.5.1</t>
  </si>
  <si>
    <t>Prosečna zarada žena i muškaraca po satu</t>
  </si>
  <si>
    <t>Average hourly earnings of female and male employees</t>
  </si>
  <si>
    <t>број</t>
  </si>
  <si>
    <t>%</t>
  </si>
  <si>
    <t>-</t>
  </si>
  <si>
    <t>Number</t>
  </si>
  <si>
    <t>Циљви одрживог развоја</t>
  </si>
  <si>
    <r>
      <t xml:space="preserve">Просечне зараде запослених према полу, 2009–2022. </t>
    </r>
    <r>
      <rPr>
        <sz val="10"/>
        <color indexed="8"/>
        <rFont val="Arial"/>
        <family val="2"/>
      </rPr>
      <t>(у хиљадама РСД)</t>
    </r>
  </si>
  <si>
    <r>
      <t>Просечне зараде запослених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238"/>
      </rPr>
      <t>према полу, 2009–2022.</t>
    </r>
    <r>
      <rPr>
        <sz val="10"/>
        <color indexed="8"/>
        <rFont val="Arial"/>
        <family val="2"/>
        <charset val="238"/>
      </rPr>
      <t xml:space="preserve"> (у хиљадама РСД)</t>
    </r>
  </si>
  <si>
    <r>
      <t xml:space="preserve">Average earnings of employeеs by sex, 2009–2022 </t>
    </r>
    <r>
      <rPr>
        <sz val="10"/>
        <color indexed="8"/>
        <rFont val="Arial"/>
        <family val="2"/>
      </rPr>
      <t xml:space="preserve"> (RSD thousand)</t>
    </r>
  </si>
  <si>
    <r>
      <t>Pension beneficiaries</t>
    </r>
    <r>
      <rPr>
        <b/>
        <sz val="10"/>
        <color indexed="8"/>
        <rFont val="Arial"/>
        <family val="2"/>
      </rPr>
      <t xml:space="preserve"> by categories, pension type, average age and sex, </t>
    </r>
    <r>
      <rPr>
        <b/>
        <sz val="10"/>
        <rFont val="Arial"/>
        <family val="2"/>
      </rPr>
      <t>2022</t>
    </r>
  </si>
  <si>
    <t>Просечне пензије свих категорија осигураника према врсти пензије и полу корисника, 2022. (у хиљадама РСД)</t>
  </si>
  <si>
    <t xml:space="preserve"> Нови корисници пензија према полу, 2022.</t>
  </si>
  <si>
    <t xml:space="preserve">Корисници пензија којима је престало право на пензију због смрти, према врсти пензије и полу, 2022.        </t>
  </si>
  <si>
    <t>Average pensions of all categories of insurance, by type of pension and sex of beneficiaries, 2022 (RSD thousand)</t>
  </si>
  <si>
    <t>ЦОР 8.5.1</t>
  </si>
  <si>
    <t>SDG 8.5.1</t>
  </si>
  <si>
    <t>* Под запосленима са ниском зарадом сматрају се лица која зарађују мање или једнако 2/3 медијане зараде по часу.</t>
  </si>
  <si>
    <t>** Нису обухваћена запослена лица у пословним субјектима са мање од 10 запослених, као ни запослени у сектору Пољопривреда, шумарство и рибарство.</t>
  </si>
  <si>
    <t>2017*</t>
  </si>
  <si>
    <t>2018**</t>
  </si>
  <si>
    <t xml:space="preserve">* За 2017. приказани су подаци за март, а за остале године подаци се односе на септембар.  </t>
  </si>
  <si>
    <t xml:space="preserve">** Прекид серије - Просечне зараде су израчунате на основу података добијених из евиденције Пореске управе (електронска пореска пријава ППП-ПД) и обухваћене су зараде свих запослених.  До 2018. године подаци се односе на зараде запослених код правних лица. </t>
  </si>
  <si>
    <t>*Data for 2017 refer to March, otherwise the data refer to September.</t>
  </si>
  <si>
    <r>
      <rPr>
        <vertAlign val="superscript"/>
        <sz val="10"/>
        <rFont val="Arial"/>
        <family val="2"/>
      </rPr>
      <t>*</t>
    </r>
    <r>
      <rPr>
        <sz val="10"/>
        <rFont val="Arial"/>
        <family val="2"/>
      </rPr>
      <t xml:space="preserve"> Low-wage earners are persons who earn less or equal to 2/3 of the median hourly earnings.</t>
    </r>
  </si>
  <si>
    <r>
      <rPr>
        <vertAlign val="superscript"/>
        <sz val="10"/>
        <rFont val="Arial"/>
        <family val="2"/>
      </rPr>
      <t>**</t>
    </r>
    <r>
      <rPr>
        <sz val="10"/>
        <rFont val="Arial"/>
        <family val="2"/>
      </rPr>
      <t xml:space="preserve"> The employees in enterprises employing less than 10 employees, as well as the employees in section Agriculture, forestry and fishing were not included in the survey.</t>
    </r>
  </si>
  <si>
    <r>
      <t>Корисници пензија</t>
    </r>
    <r>
      <rPr>
        <b/>
        <vertAlign val="superscript"/>
        <sz val="10"/>
        <rFont val="Arial"/>
        <family val="2"/>
      </rPr>
      <t>*</t>
    </r>
    <r>
      <rPr>
        <b/>
        <sz val="10"/>
        <rFont val="Arial"/>
        <family val="2"/>
      </rPr>
      <t xml:space="preserve"> свих категорија осигураника према врсти пензије и полу, 2022. (у хиљадама) </t>
    </r>
  </si>
  <si>
    <t>* Од 1. јануара 2008. обједињени су фондови пензијског осигурања запослених, самосталних делатности и пољопривредника, а од 1. јануара 2012. године категорија запослених обухвата и професионална војна лица.</t>
  </si>
  <si>
    <t>Укупно**</t>
  </si>
  <si>
    <t>Учешће запослених са ниским зарадама у укупном броју запослених*</t>
  </si>
  <si>
    <r>
      <t xml:space="preserve">Low-wage earners as a proportion of all employees </t>
    </r>
    <r>
      <rPr>
        <vertAlign val="superscript"/>
        <sz val="10"/>
        <color theme="1"/>
        <rFont val="Arial"/>
        <family val="2"/>
      </rPr>
      <t>*</t>
    </r>
  </si>
  <si>
    <r>
      <t xml:space="preserve">Total </t>
    </r>
    <r>
      <rPr>
        <b/>
        <vertAlign val="superscript"/>
        <sz val="10"/>
        <color theme="1"/>
        <rFont val="Arial"/>
        <family val="2"/>
      </rPr>
      <t>**</t>
    </r>
  </si>
  <si>
    <t>**Break in the time series - Average salaries are calculated on the basis of data obtained from the records of the Tax Administration (electronic tax return PPP-PD) and include the salaries and wages of all employees. Until 2018, the data refer to the salaries and wages of employees of legal entities.</t>
  </si>
  <si>
    <r>
      <t xml:space="preserve">* </t>
    </r>
    <r>
      <rPr>
        <sz val="10"/>
        <rFont val="Arial"/>
        <family val="2"/>
      </rPr>
      <t>As of 1 January 2008, pension insurance funds for employees, independent activities and farmers have been unified, and from 1 January 2012, category of professional military officers is included.</t>
    </r>
  </si>
  <si>
    <t>New pension beneficiaries, by sex, 2022</t>
  </si>
  <si>
    <t>Stopped pension entitlements due to death of beneficiaries, by type of pension and sex, 2022</t>
  </si>
  <si>
    <r>
      <t>Average earnings of employeеs by sex, 2009–2022</t>
    </r>
    <r>
      <rPr>
        <b/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(RSD thousand)</t>
    </r>
  </si>
  <si>
    <t>Корисници пензија по категоријама, према врсти пензије, просечној старости и полу, 2022.</t>
  </si>
  <si>
    <r>
      <t>Pension beneficiaries</t>
    </r>
    <r>
      <rPr>
        <b/>
        <vertAlign val="superscript"/>
        <sz val="10"/>
        <rFont val="Arial"/>
        <family val="2"/>
      </rPr>
      <t>*</t>
    </r>
    <r>
      <rPr>
        <b/>
        <sz val="10"/>
        <rFont val="Arial"/>
        <family val="2"/>
      </rPr>
      <t xml:space="preserve"> of all categories of insurance, by type of pension 
and sex, 2022 (in thousands)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</si>
</sst>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0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name val="Arial"/>
      <family val="2"/>
      <charset val="238"/>
    </font>
    <font>
      <b/>
      <sz val="10"/>
      <color indexed="62"/>
      <name val="Arial"/>
      <family val="2"/>
    </font>
    <font>
      <b/>
      <sz val="8"/>
      <color indexed="61"/>
      <name val="Arial"/>
      <family val="2"/>
      <charset val="238"/>
    </font>
    <font>
      <b/>
      <sz val="10"/>
      <color indexed="6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  <charset val="238"/>
    </font>
    <font>
      <sz val="10"/>
      <color theme="4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Calibri"/>
      <family val="2"/>
      <scheme val="minor"/>
    </font>
    <font>
      <b/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EDFE6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8" fillId="0" borderId="0"/>
    <xf numFmtId="0" fontId="4" fillId="0" borderId="0"/>
    <xf numFmtId="0" fontId="18" fillId="0" borderId="0"/>
    <xf numFmtId="9" fontId="1" fillId="0" borderId="0" applyFont="0" applyFill="0" applyBorder="0" applyAlignment="0" applyProtection="0"/>
  </cellStyleXfs>
  <cellXfs count="192">
    <xf numFmtId="0" fontId="0" fillId="0" borderId="0" xfId="0"/>
    <xf numFmtId="0" fontId="5" fillId="0" borderId="0" xfId="0" applyFont="1"/>
    <xf numFmtId="0" fontId="4" fillId="0" borderId="0" xfId="0" applyFont="1"/>
    <xf numFmtId="0" fontId="19" fillId="0" borderId="0" xfId="0" applyFont="1"/>
    <xf numFmtId="0" fontId="6" fillId="0" borderId="0" xfId="0" applyFont="1"/>
    <xf numFmtId="0" fontId="20" fillId="0" borderId="0" xfId="0" applyFont="1"/>
    <xf numFmtId="0" fontId="21" fillId="0" borderId="0" xfId="0" applyFont="1"/>
    <xf numFmtId="0" fontId="4" fillId="2" borderId="0" xfId="0" applyFont="1" applyFill="1" applyAlignment="1">
      <alignment horizontal="right" wrapText="1"/>
    </xf>
    <xf numFmtId="0" fontId="22" fillId="0" borderId="0" xfId="0" applyFont="1" applyAlignment="1">
      <alignment horizontal="center" wrapText="1"/>
    </xf>
    <xf numFmtId="0" fontId="3" fillId="0" borderId="0" xfId="2" applyFont="1"/>
    <xf numFmtId="0" fontId="4" fillId="3" borderId="0" xfId="2" applyFill="1"/>
    <xf numFmtId="164" fontId="4" fillId="0" borderId="0" xfId="0" applyNumberFormat="1" applyFont="1" applyAlignment="1">
      <alignment vertical="center" wrapText="1"/>
    </xf>
    <xf numFmtId="0" fontId="6" fillId="0" borderId="0" xfId="2" applyFont="1"/>
    <xf numFmtId="0" fontId="4" fillId="0" borderId="0" xfId="2"/>
    <xf numFmtId="0" fontId="5" fillId="0" borderId="0" xfId="2" applyFont="1" applyAlignment="1">
      <alignment vertical="center"/>
    </xf>
    <xf numFmtId="164" fontId="4" fillId="0" borderId="0" xfId="0" applyNumberFormat="1" applyFont="1"/>
    <xf numFmtId="164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2" borderId="0" xfId="0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0" fontId="4" fillId="3" borderId="0" xfId="0" applyFont="1" applyFill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23" fillId="0" borderId="0" xfId="4" applyNumberFormat="1" applyFont="1" applyFill="1" applyBorder="1" applyAlignment="1">
      <alignment horizontal="right" wrapText="1"/>
    </xf>
    <xf numFmtId="1" fontId="4" fillId="0" borderId="0" xfId="0" applyNumberFormat="1" applyFont="1"/>
    <xf numFmtId="0" fontId="24" fillId="0" borderId="0" xfId="2" applyFont="1"/>
    <xf numFmtId="0" fontId="23" fillId="0" borderId="0" xfId="2" applyFont="1" applyAlignment="1">
      <alignment wrapText="1"/>
    </xf>
    <xf numFmtId="0" fontId="24" fillId="0" borderId="0" xfId="2" applyFont="1" applyAlignment="1">
      <alignment wrapText="1"/>
    </xf>
    <xf numFmtId="0" fontId="19" fillId="0" borderId="0" xfId="2" applyFont="1" applyAlignment="1">
      <alignment wrapText="1"/>
    </xf>
    <xf numFmtId="3" fontId="4" fillId="0" borderId="4" xfId="2" applyNumberFormat="1" applyBorder="1" applyAlignment="1">
      <alignment wrapText="1"/>
    </xf>
    <xf numFmtId="3" fontId="4" fillId="0" borderId="0" xfId="2" applyNumberFormat="1" applyAlignment="1">
      <alignment wrapText="1"/>
    </xf>
    <xf numFmtId="0" fontId="4" fillId="0" borderId="0" xfId="2" applyAlignment="1">
      <alignment wrapText="1"/>
    </xf>
    <xf numFmtId="3" fontId="4" fillId="0" borderId="0" xfId="2" applyNumberFormat="1" applyAlignment="1">
      <alignment horizontal="center" wrapText="1"/>
    </xf>
    <xf numFmtId="164" fontId="4" fillId="0" borderId="0" xfId="2" applyNumberFormat="1"/>
    <xf numFmtId="0" fontId="4" fillId="0" borderId="1" xfId="2" applyBorder="1" applyAlignment="1">
      <alignment horizontal="center" vertical="center" wrapText="1"/>
    </xf>
    <xf numFmtId="0" fontId="4" fillId="0" borderId="6" xfId="2" applyBorder="1" applyAlignment="1">
      <alignment horizontal="center" vertical="center" wrapText="1"/>
    </xf>
    <xf numFmtId="0" fontId="4" fillId="0" borderId="6" xfId="2" applyBorder="1" applyAlignment="1">
      <alignment horizontal="center" vertical="center"/>
    </xf>
    <xf numFmtId="3" fontId="4" fillId="0" borderId="6" xfId="2" applyNumberFormat="1" applyBorder="1" applyAlignment="1">
      <alignment wrapText="1"/>
    </xf>
    <xf numFmtId="3" fontId="4" fillId="0" borderId="6" xfId="2" applyNumberFormat="1" applyBorder="1" applyAlignment="1">
      <alignment horizontal="center" wrapText="1"/>
    </xf>
    <xf numFmtId="0" fontId="6" fillId="0" borderId="0" xfId="2" applyFont="1" applyAlignment="1">
      <alignment vertical="center"/>
    </xf>
    <xf numFmtId="3" fontId="4" fillId="0" borderId="0" xfId="2" applyNumberFormat="1"/>
    <xf numFmtId="1" fontId="4" fillId="0" borderId="0" xfId="2" applyNumberFormat="1" applyAlignment="1">
      <alignment wrapText="1"/>
    </xf>
    <xf numFmtId="1" fontId="4" fillId="0" borderId="0" xfId="2" applyNumberFormat="1"/>
    <xf numFmtId="1" fontId="4" fillId="0" borderId="0" xfId="2" applyNumberFormat="1" applyAlignment="1">
      <alignment horizontal="right" wrapText="1"/>
    </xf>
    <xf numFmtId="1" fontId="4" fillId="0" borderId="6" xfId="2" applyNumberFormat="1" applyBorder="1" applyAlignment="1">
      <alignment horizontal="right" wrapText="1"/>
    </xf>
    <xf numFmtId="3" fontId="3" fillId="0" borderId="0" xfId="2" applyNumberFormat="1" applyFont="1" applyAlignment="1">
      <alignment wrapText="1"/>
    </xf>
    <xf numFmtId="3" fontId="3" fillId="0" borderId="0" xfId="2" applyNumberFormat="1" applyFont="1" applyAlignment="1">
      <alignment horizontal="center" wrapText="1"/>
    </xf>
    <xf numFmtId="3" fontId="5" fillId="0" borderId="0" xfId="2" applyNumberFormat="1" applyFont="1" applyAlignment="1">
      <alignment horizontal="center" vertical="center" wrapText="1"/>
    </xf>
    <xf numFmtId="3" fontId="3" fillId="0" borderId="6" xfId="2" applyNumberFormat="1" applyFont="1" applyBorder="1" applyAlignment="1">
      <alignment wrapText="1"/>
    </xf>
    <xf numFmtId="0" fontId="25" fillId="0" borderId="0" xfId="0" applyFont="1"/>
    <xf numFmtId="3" fontId="4" fillId="3" borderId="0" xfId="2" applyNumberFormat="1" applyFill="1" applyAlignment="1">
      <alignment wrapText="1"/>
    </xf>
    <xf numFmtId="0" fontId="22" fillId="0" borderId="0" xfId="0" applyFont="1"/>
    <xf numFmtId="0" fontId="12" fillId="0" borderId="0" xfId="0" applyFont="1"/>
    <xf numFmtId="0" fontId="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center"/>
    </xf>
    <xf numFmtId="3" fontId="2" fillId="0" borderId="0" xfId="2" applyNumberFormat="1" applyFont="1" applyAlignment="1">
      <alignment wrapText="1"/>
    </xf>
    <xf numFmtId="3" fontId="2" fillId="0" borderId="0" xfId="2" applyNumberFormat="1" applyFont="1" applyAlignment="1">
      <alignment horizontal="center" wrapText="1"/>
    </xf>
    <xf numFmtId="0" fontId="2" fillId="0" borderId="0" xfId="2" applyFont="1"/>
    <xf numFmtId="0" fontId="5" fillId="0" borderId="0" xfId="2" applyFont="1"/>
    <xf numFmtId="0" fontId="19" fillId="4" borderId="0" xfId="0" applyFont="1" applyFill="1"/>
    <xf numFmtId="0" fontId="4" fillId="4" borderId="0" xfId="0" applyFont="1" applyFill="1"/>
    <xf numFmtId="164" fontId="4" fillId="0" borderId="0" xfId="2" applyNumberFormat="1" applyAlignment="1">
      <alignment wrapText="1"/>
    </xf>
    <xf numFmtId="3" fontId="4" fillId="0" borderId="7" xfId="2" applyNumberFormat="1" applyBorder="1" applyAlignment="1">
      <alignment horizontal="center" wrapText="1"/>
    </xf>
    <xf numFmtId="0" fontId="4" fillId="0" borderId="0" xfId="2" applyAlignment="1">
      <alignment horizontal="right"/>
    </xf>
    <xf numFmtId="0" fontId="5" fillId="0" borderId="0" xfId="2" applyFont="1" applyAlignment="1">
      <alignment horizontal="right"/>
    </xf>
    <xf numFmtId="0" fontId="4" fillId="0" borderId="0" xfId="0" applyFont="1" applyAlignment="1">
      <alignment horizontal="right"/>
    </xf>
    <xf numFmtId="1" fontId="3" fillId="0" borderId="0" xfId="2" applyNumberFormat="1" applyFont="1" applyAlignment="1">
      <alignment horizontal="right" wrapText="1"/>
    </xf>
    <xf numFmtId="164" fontId="3" fillId="0" borderId="0" xfId="2" applyNumberFormat="1" applyFont="1" applyAlignment="1">
      <alignment horizontal="right" wrapText="1"/>
    </xf>
    <xf numFmtId="3" fontId="3" fillId="0" borderId="0" xfId="2" applyNumberFormat="1" applyFont="1" applyAlignment="1">
      <alignment horizontal="right" wrapText="1"/>
    </xf>
    <xf numFmtId="3" fontId="3" fillId="0" borderId="0" xfId="2" applyNumberFormat="1" applyFont="1" applyAlignment="1">
      <alignment horizontal="right"/>
    </xf>
    <xf numFmtId="3" fontId="3" fillId="0" borderId="6" xfId="2" applyNumberFormat="1" applyFont="1" applyBorder="1" applyAlignment="1">
      <alignment horizontal="right" wrapText="1"/>
    </xf>
    <xf numFmtId="0" fontId="4" fillId="0" borderId="0" xfId="2" applyAlignment="1">
      <alignment horizontal="right" wrapText="1"/>
    </xf>
    <xf numFmtId="0" fontId="25" fillId="0" borderId="0" xfId="0" applyFont="1" applyAlignment="1">
      <alignment horizontal="right"/>
    </xf>
    <xf numFmtId="0" fontId="4" fillId="3" borderId="0" xfId="2" applyFill="1" applyAlignment="1">
      <alignment horizontal="right"/>
    </xf>
    <xf numFmtId="0" fontId="6" fillId="0" borderId="0" xfId="2" applyFont="1" applyAlignment="1">
      <alignment horizontal="right" wrapText="1"/>
    </xf>
    <xf numFmtId="3" fontId="4" fillId="0" borderId="0" xfId="2" applyNumberFormat="1" applyAlignment="1">
      <alignment horizontal="left" wrapText="1"/>
    </xf>
    <xf numFmtId="3" fontId="4" fillId="0" borderId="4" xfId="2" applyNumberFormat="1" applyBorder="1" applyAlignment="1">
      <alignment horizontal="right" wrapText="1"/>
    </xf>
    <xf numFmtId="0" fontId="24" fillId="0" borderId="0" xfId="0" applyFont="1"/>
    <xf numFmtId="0" fontId="4" fillId="0" borderId="0" xfId="2" applyAlignment="1">
      <alignment horizontal="left" vertical="center" wrapText="1"/>
    </xf>
    <xf numFmtId="0" fontId="4" fillId="0" borderId="0" xfId="2" applyAlignment="1">
      <alignment horizontal="left" vertical="center"/>
    </xf>
    <xf numFmtId="0" fontId="4" fillId="0" borderId="0" xfId="2"/>
    <xf numFmtId="3" fontId="4" fillId="0" borderId="0" xfId="2" applyNumberFormat="1" applyBorder="1" applyAlignment="1">
      <alignment wrapText="1"/>
    </xf>
    <xf numFmtId="3" fontId="4" fillId="0" borderId="0" xfId="2" applyNumberFormat="1" applyBorder="1" applyAlignment="1">
      <alignment horizontal="center" wrapText="1"/>
    </xf>
    <xf numFmtId="0" fontId="4" fillId="0" borderId="0" xfId="2" applyBorder="1" applyAlignment="1">
      <alignment horizontal="center" vertical="center"/>
    </xf>
    <xf numFmtId="0" fontId="4" fillId="0" borderId="0" xfId="2" applyBorder="1"/>
    <xf numFmtId="165" fontId="4" fillId="0" borderId="0" xfId="2" applyNumberFormat="1" applyBorder="1" applyAlignment="1">
      <alignment horizontal="right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/>
    <xf numFmtId="0" fontId="22" fillId="0" borderId="0" xfId="0" applyFont="1" applyAlignment="1">
      <alignment vertical="center"/>
    </xf>
    <xf numFmtId="0" fontId="4" fillId="0" borderId="0" xfId="2" applyAlignment="1">
      <alignment horizontal="left" vertical="center" wrapText="1"/>
    </xf>
    <xf numFmtId="3" fontId="4" fillId="0" borderId="0" xfId="2" applyNumberFormat="1" applyAlignment="1">
      <alignment wrapText="1"/>
    </xf>
    <xf numFmtId="0" fontId="4" fillId="0" borderId="0" xfId="2"/>
    <xf numFmtId="0" fontId="4" fillId="5" borderId="8" xfId="0" applyFont="1" applyFill="1" applyBorder="1" applyAlignment="1">
      <alignment horizontal="center" vertical="center"/>
    </xf>
    <xf numFmtId="0" fontId="4" fillId="0" borderId="8" xfId="0" applyFont="1" applyFill="1" applyBorder="1"/>
    <xf numFmtId="164" fontId="4" fillId="5" borderId="4" xfId="0" applyNumberFormat="1" applyFont="1" applyFill="1" applyBorder="1" applyAlignment="1">
      <alignment horizontal="center" vertical="center"/>
    </xf>
    <xf numFmtId="3" fontId="4" fillId="5" borderId="4" xfId="2" applyNumberFormat="1" applyFill="1" applyBorder="1" applyAlignment="1">
      <alignment horizontal="center" wrapText="1"/>
    </xf>
    <xf numFmtId="3" fontId="4" fillId="5" borderId="4" xfId="2" applyNumberFormat="1" applyFill="1" applyBorder="1" applyAlignment="1">
      <alignment wrapText="1"/>
    </xf>
    <xf numFmtId="0" fontId="4" fillId="5" borderId="6" xfId="2" applyFill="1" applyBorder="1" applyAlignment="1">
      <alignment horizontal="center" vertical="center"/>
    </xf>
    <xf numFmtId="0" fontId="4" fillId="5" borderId="4" xfId="2" applyFill="1" applyBorder="1"/>
    <xf numFmtId="3" fontId="4" fillId="5" borderId="6" xfId="2" applyNumberFormat="1" applyFill="1" applyBorder="1" applyAlignment="1">
      <alignment horizontal="center" wrapText="1"/>
    </xf>
    <xf numFmtId="0" fontId="4" fillId="0" borderId="0" xfId="0" applyFont="1" applyFill="1"/>
    <xf numFmtId="0" fontId="4" fillId="0" borderId="0" xfId="2" applyFont="1"/>
    <xf numFmtId="0" fontId="4" fillId="0" borderId="0" xfId="2" applyFill="1"/>
    <xf numFmtId="3" fontId="4" fillId="0" borderId="1" xfId="2" applyNumberFormat="1" applyBorder="1" applyAlignment="1">
      <alignment horizontal="center" wrapText="1"/>
    </xf>
    <xf numFmtId="1" fontId="6" fillId="0" borderId="0" xfId="2" applyNumberFormat="1" applyFont="1" applyAlignment="1">
      <alignment horizontal="left"/>
    </xf>
    <xf numFmtId="3" fontId="4" fillId="0" borderId="6" xfId="2" applyNumberFormat="1" applyBorder="1" applyAlignment="1">
      <alignment horizontal="right" wrapText="1"/>
    </xf>
    <xf numFmtId="3" fontId="4" fillId="0" borderId="0" xfId="2" applyNumberFormat="1" applyAlignment="1">
      <alignment horizontal="right" wrapText="1"/>
    </xf>
    <xf numFmtId="0" fontId="4" fillId="0" borderId="6" xfId="0" applyFont="1" applyBorder="1" applyAlignment="1">
      <alignment horizontal="right"/>
    </xf>
    <xf numFmtId="0" fontId="3" fillId="0" borderId="7" xfId="2" applyFont="1" applyBorder="1"/>
    <xf numFmtId="0" fontId="5" fillId="0" borderId="0" xfId="2" applyFont="1" applyAlignment="1">
      <alignment wrapText="1"/>
    </xf>
    <xf numFmtId="0" fontId="5" fillId="0" borderId="0" xfId="2" applyFont="1" applyAlignment="1"/>
    <xf numFmtId="3" fontId="4" fillId="0" borderId="0" xfId="2" applyNumberFormat="1" applyFill="1" applyBorder="1" applyAlignment="1">
      <alignment horizontal="right" wrapText="1"/>
    </xf>
    <xf numFmtId="3" fontId="4" fillId="0" borderId="0" xfId="2" applyNumberFormat="1" applyFill="1" applyBorder="1" applyAlignment="1">
      <alignment horizontal="center" wrapText="1"/>
    </xf>
    <xf numFmtId="3" fontId="4" fillId="0" borderId="0" xfId="2" applyNumberFormat="1" applyBorder="1" applyAlignment="1">
      <alignment horizontal="right" wrapText="1"/>
    </xf>
    <xf numFmtId="3" fontId="4" fillId="0" borderId="1" xfId="2" applyNumberFormat="1" applyFill="1" applyBorder="1" applyAlignment="1">
      <alignment wrapText="1"/>
    </xf>
    <xf numFmtId="0" fontId="4" fillId="0" borderId="7" xfId="2" applyBorder="1" applyAlignment="1">
      <alignment horizontal="right" vertical="center"/>
    </xf>
    <xf numFmtId="0" fontId="4" fillId="0" borderId="1" xfId="2" applyBorder="1" applyAlignment="1">
      <alignment horizontal="right" vertical="center"/>
    </xf>
    <xf numFmtId="0" fontId="6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4" fillId="0" borderId="0" xfId="0" applyFont="1" applyAlignment="1">
      <alignment wrapText="1"/>
    </xf>
    <xf numFmtId="0" fontId="24" fillId="0" borderId="0" xfId="0" applyFont="1"/>
    <xf numFmtId="0" fontId="6" fillId="0" borderId="0" xfId="0" applyFont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64" fontId="23" fillId="5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164" fontId="23" fillId="5" borderId="10" xfId="0" applyNumberFormat="1" applyFont="1" applyFill="1" applyBorder="1" applyAlignment="1">
      <alignment horizontal="center" vertical="center" wrapText="1"/>
    </xf>
    <xf numFmtId="164" fontId="23" fillId="5" borderId="1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7" fillId="0" borderId="0" xfId="2" applyFont="1" applyAlignment="1">
      <alignment horizontal="left" vertical="center" wrapText="1"/>
    </xf>
    <xf numFmtId="0" fontId="4" fillId="0" borderId="0" xfId="2" applyAlignment="1">
      <alignment horizontal="left" vertical="center" wrapText="1"/>
    </xf>
    <xf numFmtId="0" fontId="4" fillId="0" borderId="0" xfId="2" applyAlignment="1">
      <alignment horizontal="left" vertical="center"/>
    </xf>
    <xf numFmtId="0" fontId="4" fillId="0" borderId="0" xfId="2" applyAlignment="1">
      <alignment wrapText="1"/>
    </xf>
    <xf numFmtId="0" fontId="6" fillId="0" borderId="0" xfId="2" applyFont="1" applyAlignment="1">
      <alignment horizontal="left" wrapText="1"/>
    </xf>
    <xf numFmtId="0" fontId="29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0" fontId="6" fillId="0" borderId="0" xfId="2" applyFont="1" applyAlignment="1">
      <alignment horizontal="left"/>
    </xf>
    <xf numFmtId="3" fontId="4" fillId="0" borderId="0" xfId="2" applyNumberFormat="1" applyAlignment="1">
      <alignment wrapText="1"/>
    </xf>
    <xf numFmtId="0" fontId="4" fillId="0" borderId="12" xfId="2" applyBorder="1"/>
    <xf numFmtId="0" fontId="4" fillId="0" borderId="9" xfId="2" applyBorder="1"/>
    <xf numFmtId="0" fontId="4" fillId="5" borderId="12" xfId="2" applyFill="1" applyBorder="1" applyAlignment="1">
      <alignment horizontal="center" vertical="center" wrapText="1"/>
    </xf>
    <xf numFmtId="0" fontId="4" fillId="5" borderId="9" xfId="2" applyFill="1" applyBorder="1" applyAlignment="1">
      <alignment horizontal="center" vertical="center" wrapText="1"/>
    </xf>
    <xf numFmtId="0" fontId="4" fillId="5" borderId="7" xfId="2" applyFill="1" applyBorder="1" applyAlignment="1">
      <alignment horizontal="center" vertical="center" wrapText="1"/>
    </xf>
    <xf numFmtId="0" fontId="4" fillId="5" borderId="5" xfId="2" applyFill="1" applyBorder="1" applyAlignment="1">
      <alignment horizontal="center" vertical="center" wrapText="1"/>
    </xf>
    <xf numFmtId="0" fontId="4" fillId="5" borderId="13" xfId="2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4" fillId="0" borderId="4" xfId="2" applyBorder="1"/>
    <xf numFmtId="0" fontId="16" fillId="0" borderId="0" xfId="2" applyFont="1" applyAlignment="1">
      <alignment horizontal="center" wrapText="1"/>
    </xf>
    <xf numFmtId="0" fontId="17" fillId="0" borderId="0" xfId="2" applyFont="1"/>
    <xf numFmtId="0" fontId="16" fillId="0" borderId="0" xfId="0" applyFont="1" applyAlignment="1">
      <alignment horizontal="center" wrapText="1"/>
    </xf>
    <xf numFmtId="0" fontId="17" fillId="0" borderId="0" xfId="0" applyFont="1"/>
    <xf numFmtId="0" fontId="16" fillId="0" borderId="0" xfId="0" applyFont="1" applyAlignment="1">
      <alignment horizontal="center"/>
    </xf>
    <xf numFmtId="3" fontId="6" fillId="0" borderId="0" xfId="2" applyNumberFormat="1" applyFont="1" applyAlignment="1">
      <alignment horizontal="left" wrapText="1"/>
    </xf>
    <xf numFmtId="0" fontId="6" fillId="0" borderId="0" xfId="2" applyFont="1" applyAlignment="1">
      <alignment wrapText="1"/>
    </xf>
    <xf numFmtId="3" fontId="6" fillId="0" borderId="1" xfId="2" applyNumberFormat="1" applyFont="1" applyBorder="1" applyAlignment="1">
      <alignment horizontal="left" wrapText="1"/>
    </xf>
    <xf numFmtId="1" fontId="6" fillId="0" borderId="0" xfId="2" applyNumberFormat="1" applyFont="1" applyAlignment="1">
      <alignment horizontal="left"/>
    </xf>
    <xf numFmtId="3" fontId="4" fillId="5" borderId="6" xfId="2" applyNumberFormat="1" applyFill="1" applyBorder="1" applyAlignment="1">
      <alignment horizontal="center" wrapText="1"/>
    </xf>
    <xf numFmtId="3" fontId="4" fillId="0" borderId="7" xfId="2" applyNumberFormat="1" applyBorder="1" applyAlignment="1">
      <alignment horizontal="center" wrapText="1"/>
    </xf>
    <xf numFmtId="0" fontId="4" fillId="5" borderId="7" xfId="2" applyFill="1" applyBorder="1" applyAlignment="1">
      <alignment horizontal="center" vertical="center"/>
    </xf>
    <xf numFmtId="0" fontId="4" fillId="5" borderId="6" xfId="2" applyFill="1" applyBorder="1" applyAlignment="1">
      <alignment horizontal="center" vertical="center"/>
    </xf>
    <xf numFmtId="3" fontId="4" fillId="0" borderId="0" xfId="2" applyNumberFormat="1"/>
    <xf numFmtId="0" fontId="4" fillId="0" borderId="0" xfId="2"/>
    <xf numFmtId="3" fontId="4" fillId="0" borderId="1" xfId="2" applyNumberFormat="1" applyBorder="1" applyAlignment="1">
      <alignment horizontal="left" wrapText="1"/>
    </xf>
    <xf numFmtId="3" fontId="4" fillId="0" borderId="6" xfId="2" applyNumberFormat="1" applyBorder="1" applyAlignment="1">
      <alignment horizontal="left" wrapText="1"/>
    </xf>
    <xf numFmtId="3" fontId="4" fillId="0" borderId="1" xfId="2" applyNumberFormat="1" applyBorder="1" applyAlignment="1">
      <alignment horizontal="center" vertical="center" wrapText="1"/>
    </xf>
    <xf numFmtId="3" fontId="4" fillId="0" borderId="0" xfId="2" applyNumberFormat="1" applyAlignment="1">
      <alignment horizontal="center" vertical="center" wrapText="1"/>
    </xf>
    <xf numFmtId="3" fontId="4" fillId="0" borderId="6" xfId="2" applyNumberFormat="1" applyBorder="1" applyAlignment="1">
      <alignment horizontal="center" vertical="center" wrapText="1"/>
    </xf>
    <xf numFmtId="1" fontId="5" fillId="0" borderId="0" xfId="2" applyNumberFormat="1" applyFont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3" fontId="5" fillId="0" borderId="0" xfId="2" applyNumberFormat="1" applyFont="1" applyAlignment="1">
      <alignment horizontal="left" wrapText="1"/>
    </xf>
    <xf numFmtId="3" fontId="5" fillId="0" borderId="0" xfId="2" applyNumberFormat="1" applyFont="1" applyAlignment="1">
      <alignment horizontal="left"/>
    </xf>
    <xf numFmtId="3" fontId="3" fillId="0" borderId="0" xfId="2" applyNumberFormat="1" applyFont="1" applyAlignment="1">
      <alignment horizontal="right"/>
    </xf>
    <xf numFmtId="3" fontId="3" fillId="0" borderId="1" xfId="2" applyNumberFormat="1" applyFont="1" applyBorder="1" applyAlignment="1">
      <alignment wrapText="1"/>
    </xf>
    <xf numFmtId="0" fontId="3" fillId="0" borderId="6" xfId="2" applyFont="1" applyBorder="1"/>
    <xf numFmtId="0" fontId="5" fillId="0" borderId="1" xfId="2" applyFont="1" applyBorder="1" applyAlignment="1">
      <alignment horizontal="left" wrapText="1"/>
    </xf>
    <xf numFmtId="0" fontId="5" fillId="0" borderId="0" xfId="2" applyFont="1" applyBorder="1" applyAlignment="1">
      <alignment horizontal="left" wrapText="1"/>
    </xf>
    <xf numFmtId="0" fontId="5" fillId="0" borderId="0" xfId="2" applyFont="1" applyAlignment="1">
      <alignment horizontal="left" wrapText="1"/>
    </xf>
  </cellXfs>
  <cellStyles count="5">
    <cellStyle name="Normal" xfId="0" builtinId="0"/>
    <cellStyle name="Normal 2" xfId="1"/>
    <cellStyle name="Normal 3" xfId="2"/>
    <cellStyle name="Normal 6" xfId="3"/>
    <cellStyle name="Percent" xfId="4" builtinId="5"/>
  </cellStyles>
  <dxfs count="0"/>
  <tableStyles count="0" defaultTableStyle="TableStyleMedium9" defaultPivotStyle="PivotStyleLight16"/>
  <colors>
    <mruColors>
      <color rgb="FFAEDFE6"/>
      <color rgb="FF92DCC5"/>
      <color rgb="FF00ABBD"/>
      <color rgb="FFF15A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r-Cyrl-RS"/>
              <a:t>Граф 1. Просечне зараде по полу,  2003-2010. 
(у хиљадама РСД)
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DC5-45E2-9F91-0B00EC32299B}"/>
            </c:ext>
          </c:extLst>
        </c:ser>
        <c:ser>
          <c:idx val="1"/>
          <c:order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DC5-45E2-9F91-0B00EC322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414272"/>
        <c:axId val="131420160"/>
      </c:lineChart>
      <c:catAx>
        <c:axId val="13141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420160"/>
        <c:crosses val="autoZero"/>
        <c:auto val="1"/>
        <c:lblAlgn val="ctr"/>
        <c:lblOffset val="100"/>
        <c:noMultiLvlLbl val="0"/>
      </c:catAx>
      <c:valAx>
        <c:axId val="131420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414272"/>
        <c:crosses val="autoZero"/>
        <c:crossBetween val="between"/>
      </c:valAx>
      <c:spPr>
        <a:solidFill>
          <a:srgbClr val="DDDDDD"/>
        </a:solidFill>
      </c:spPr>
    </c:plotArea>
    <c:legend>
      <c:legendPos val="r"/>
      <c:overlay val="0"/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r-Cyrl-RS"/>
              <a:t>Граф 1. Просечне зараде по полу,  2003-2010. 
(у хиљадама РСД)
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5F9-4B98-B70E-6CF8F83A3727}"/>
            </c:ext>
          </c:extLst>
        </c:ser>
        <c:ser>
          <c:idx val="1"/>
          <c:order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5F9-4B98-B70E-6CF8F83A3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274240"/>
        <c:axId val="131275776"/>
      </c:lineChart>
      <c:catAx>
        <c:axId val="13127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275776"/>
        <c:crosses val="autoZero"/>
        <c:auto val="1"/>
        <c:lblAlgn val="ctr"/>
        <c:lblOffset val="100"/>
        <c:noMultiLvlLbl val="0"/>
      </c:catAx>
      <c:valAx>
        <c:axId val="131275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274240"/>
        <c:crosses val="autoZero"/>
        <c:crossBetween val="between"/>
      </c:valAx>
      <c:spPr>
        <a:solidFill>
          <a:srgbClr val="DDDDDD"/>
        </a:solidFill>
      </c:spPr>
    </c:plotArea>
    <c:legend>
      <c:legendPos val="r"/>
      <c:overlay val="0"/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3688128212267E-2"/>
          <c:y val="4.1719973682534967E-2"/>
          <c:w val="0.91432091888835443"/>
          <c:h val="0.84659238349923238"/>
        </c:manualLayout>
      </c:layout>
      <c:lineChart>
        <c:grouping val="standard"/>
        <c:varyColors val="0"/>
        <c:ser>
          <c:idx val="0"/>
          <c:order val="0"/>
          <c:tx>
            <c:strRef>
              <c:f>' 1gr'!$C$4</c:f>
              <c:strCache>
                <c:ptCount val="1"/>
                <c:pt idx="0">
                  <c:v>Жене</c:v>
                </c:pt>
              </c:strCache>
            </c:strRef>
          </c:tx>
          <c:spPr>
            <a:ln w="38100">
              <a:solidFill>
                <a:srgbClr val="F15A22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822729152425076E-2"/>
                  <c:y val="3.61446485855934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BA-4C52-883B-CCA836A2F33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BA-4C52-883B-CCA836A2F33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BA-4C52-883B-CCA836A2F33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BA-4C52-883B-CCA836A2F33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BA-4C52-883B-CCA836A2F33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BA-4C52-883B-CCA836A2F33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BA-4C52-883B-CCA836A2F33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BA-4C52-883B-CCA836A2F33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BA-4C52-883B-CCA836A2F33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BA-4C52-883B-CCA836A2F33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BA-4C52-883B-CCA836A2F33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BA-4C52-883B-CCA836A2F33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BA-4C52-883B-CCA836A2F33E}"/>
                </c:ext>
              </c:extLst>
            </c:dLbl>
            <c:dLbl>
              <c:idx val="13"/>
              <c:layout>
                <c:manualLayout>
                  <c:x val="-2.7867095391211148E-2"/>
                  <c:y val="6.61588231703594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3BA-4C52-883B-CCA836A2F33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1gr'!$B$5:$B$18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2017*</c:v>
                </c:pt>
                <c:pt idx="9">
                  <c:v>2018**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' 1gr'!$C$5:$C$18</c:f>
              <c:numCache>
                <c:formatCode>0.0</c:formatCode>
                <c:ptCount val="14"/>
                <c:pt idx="0">
                  <c:v>46.488999999999997</c:v>
                </c:pt>
                <c:pt idx="1">
                  <c:v>50.048999999999999</c:v>
                </c:pt>
                <c:pt idx="2">
                  <c:v>54.792000000000002</c:v>
                </c:pt>
                <c:pt idx="3">
                  <c:v>56.765000000000001</c:v>
                </c:pt>
                <c:pt idx="4">
                  <c:v>59.890999999999998</c:v>
                </c:pt>
                <c:pt idx="5">
                  <c:v>60.497999999999998</c:v>
                </c:pt>
                <c:pt idx="6">
                  <c:v>58.063000000000002</c:v>
                </c:pt>
                <c:pt idx="7">
                  <c:v>61.203000000000003</c:v>
                </c:pt>
                <c:pt idx="8">
                  <c:v>63.49</c:v>
                </c:pt>
                <c:pt idx="9">
                  <c:v>62.792000000000002</c:v>
                </c:pt>
                <c:pt idx="10">
                  <c:v>69.73</c:v>
                </c:pt>
                <c:pt idx="11">
                  <c:v>77.825999999999993</c:v>
                </c:pt>
                <c:pt idx="12">
                  <c:v>83.908000000000001</c:v>
                </c:pt>
                <c:pt idx="13">
                  <c:v>94.911000000000001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3BA-4C52-883B-CCA836A2F33E}"/>
            </c:ext>
          </c:extLst>
        </c:ser>
        <c:ser>
          <c:idx val="1"/>
          <c:order val="1"/>
          <c:tx>
            <c:strRef>
              <c:f>' 1gr'!$D$4</c:f>
              <c:strCache>
                <c:ptCount val="1"/>
                <c:pt idx="0">
                  <c:v>Мушкарци</c:v>
                </c:pt>
              </c:strCache>
            </c:strRef>
          </c:tx>
          <c:spPr>
            <a:ln w="38100">
              <a:solidFill>
                <a:srgbClr val="00ABBD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5209087610029451E-2"/>
                  <c:y val="-3.30656167979002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3BA-4C52-883B-CCA836A2F33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3BA-4C52-883B-CCA836A2F33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3BA-4C52-883B-CCA836A2F33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3BA-4C52-883B-CCA836A2F33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3BA-4C52-883B-CCA836A2F33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3BA-4C52-883B-CCA836A2F33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3BA-4C52-883B-CCA836A2F33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3BA-4C52-883B-CCA836A2F33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3BA-4C52-883B-CCA836A2F33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3BA-4C52-883B-CCA836A2F33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3BA-4C52-883B-CCA836A2F33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3BA-4C52-883B-CCA836A2F33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3BA-4C52-883B-CCA836A2F33E}"/>
                </c:ext>
              </c:extLst>
            </c:dLbl>
            <c:dLbl>
              <c:idx val="13"/>
              <c:layout>
                <c:manualLayout>
                  <c:x val="-4.7159699892818867E-2"/>
                  <c:y val="-2.29885057471264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3BA-4C52-883B-CCA836A2F33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1gr'!$B$5:$B$18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2017*</c:v>
                </c:pt>
                <c:pt idx="9">
                  <c:v>2018**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' 1gr'!$D$5:$D$18</c:f>
              <c:numCache>
                <c:formatCode>0.0</c:formatCode>
                <c:ptCount val="14"/>
                <c:pt idx="0">
                  <c:v>48.197000000000003</c:v>
                </c:pt>
                <c:pt idx="1">
                  <c:v>53.792000000000002</c:v>
                </c:pt>
                <c:pt idx="2">
                  <c:v>60.148000000000003</c:v>
                </c:pt>
                <c:pt idx="3">
                  <c:v>63.156999999999996</c:v>
                </c:pt>
                <c:pt idx="4">
                  <c:v>67.86</c:v>
                </c:pt>
                <c:pt idx="5">
                  <c:v>69.623999999999995</c:v>
                </c:pt>
                <c:pt idx="6">
                  <c:v>69.724999999999994</c:v>
                </c:pt>
                <c:pt idx="7">
                  <c:v>74.447000000000003</c:v>
                </c:pt>
                <c:pt idx="8">
                  <c:v>77.465999999999994</c:v>
                </c:pt>
                <c:pt idx="9">
                  <c:v>69.12</c:v>
                </c:pt>
                <c:pt idx="10">
                  <c:v>78.028999999999996</c:v>
                </c:pt>
                <c:pt idx="11">
                  <c:v>86.622</c:v>
                </c:pt>
                <c:pt idx="12">
                  <c:v>95.177999999999997</c:v>
                </c:pt>
                <c:pt idx="13">
                  <c:v>110.91500000000001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63BA-4C52-883B-CCA836A2F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336448"/>
        <c:axId val="131375104"/>
      </c:lineChart>
      <c:catAx>
        <c:axId val="13133644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37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3751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336448"/>
        <c:crosses val="autoZero"/>
        <c:crossBetween val="between"/>
      </c:valAx>
      <c:spPr>
        <a:solidFill>
          <a:srgbClr val="FFFFFF"/>
        </a:solidFill>
        <a:ln w="3175">
          <a:solidFill>
            <a:schemeClr val="bg1">
              <a:lumMod val="75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705336270265249"/>
          <c:y val="0.61155982620816474"/>
          <c:w val="0.16888033690322468"/>
          <c:h val="0.11890297611103695"/>
        </c:manualLayout>
      </c:layout>
      <c:overlay val="0"/>
      <c:spPr>
        <a:noFill/>
        <a:ln w="3175">
          <a:solidFill>
            <a:schemeClr val="bg1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064602218840289E-2"/>
          <c:y val="4.8245614035087717E-2"/>
          <c:w val="0.92100822691281237"/>
          <c:h val="0.86142195726826132"/>
        </c:manualLayout>
      </c:layout>
      <c:lineChart>
        <c:grouping val="standard"/>
        <c:varyColors val="0"/>
        <c:ser>
          <c:idx val="0"/>
          <c:order val="0"/>
          <c:tx>
            <c:strRef>
              <c:f>' 1gr'!$C$31</c:f>
              <c:strCache>
                <c:ptCount val="1"/>
                <c:pt idx="0">
                  <c:v>Women</c:v>
                </c:pt>
              </c:strCache>
            </c:strRef>
          </c:tx>
          <c:spPr>
            <a:ln w="38100" cap="rnd">
              <a:solidFill>
                <a:srgbClr val="F15A2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1854385684230602E-2"/>
                  <c:y val="4.13793103448275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FF-4D8F-B4A1-CC2BC0B9420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FF-4D8F-B4A1-CC2BC0B9420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FF-4D8F-B4A1-CC2BC0B9420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FF-4D8F-B4A1-CC2BC0B9420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FF-4D8F-B4A1-CC2BC0B942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FF-4D8F-B4A1-CC2BC0B9420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FF-4D8F-B4A1-CC2BC0B9420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FF-4D8F-B4A1-CC2BC0B9420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FF-4D8F-B4A1-CC2BC0B9420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FF-4D8F-B4A1-CC2BC0B9420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EFF-4D8F-B4A1-CC2BC0B9420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FF-4D8F-B4A1-CC2BC0B9420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EFF-4D8F-B4A1-CC2BC0B9420E}"/>
                </c:ext>
              </c:extLst>
            </c:dLbl>
            <c:dLbl>
              <c:idx val="13"/>
              <c:layout>
                <c:manualLayout>
                  <c:x val="-1.5775161756444847E-2"/>
                  <c:y val="5.94365157480314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FF-4D8F-B4A1-CC2BC0B9420E}"/>
                </c:ext>
              </c:extLst>
            </c:dLbl>
            <c:dLbl>
              <c:idx val="14"/>
              <c:layout>
                <c:manualLayout>
                  <c:x val="-2.2371368594015853E-3"/>
                  <c:y val="2.1715526601520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D3-497C-B010-A23A7AAF1BB5}"/>
                </c:ext>
              </c:extLst>
            </c:dLbl>
            <c:dLbl>
              <c:idx val="16"/>
              <c:layout>
                <c:manualLayout>
                  <c:x val="-8.8076254471203829E-8"/>
                  <c:y val="2.171552660152004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141331909782465E-2"/>
                      <c:h val="5.2254134899804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C2A-4D71-B862-63C0F41A70B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1gr'!$B$32:$B$45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2017*</c:v>
                </c:pt>
                <c:pt idx="9">
                  <c:v>2018**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' 1gr'!$C$32:$C$45</c:f>
              <c:numCache>
                <c:formatCode>0.0</c:formatCode>
                <c:ptCount val="14"/>
                <c:pt idx="0">
                  <c:v>46.488999999999997</c:v>
                </c:pt>
                <c:pt idx="1">
                  <c:v>50.048999999999999</c:v>
                </c:pt>
                <c:pt idx="2">
                  <c:v>54.792000000000002</c:v>
                </c:pt>
                <c:pt idx="3">
                  <c:v>56.765000000000001</c:v>
                </c:pt>
                <c:pt idx="4">
                  <c:v>59.890999999999998</c:v>
                </c:pt>
                <c:pt idx="5">
                  <c:v>60.497999999999998</c:v>
                </c:pt>
                <c:pt idx="6">
                  <c:v>58.063000000000002</c:v>
                </c:pt>
                <c:pt idx="7">
                  <c:v>61.203000000000003</c:v>
                </c:pt>
                <c:pt idx="8">
                  <c:v>63.152999999999999</c:v>
                </c:pt>
                <c:pt idx="9">
                  <c:v>62.792000000000002</c:v>
                </c:pt>
                <c:pt idx="10">
                  <c:v>69.73</c:v>
                </c:pt>
                <c:pt idx="11">
                  <c:v>77.825999999999993</c:v>
                </c:pt>
                <c:pt idx="12">
                  <c:v>83.908000000000001</c:v>
                </c:pt>
                <c:pt idx="13">
                  <c:v>94.911000000000001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EFF-4D8F-B4A1-CC2BC0B9420E}"/>
            </c:ext>
          </c:extLst>
        </c:ser>
        <c:ser>
          <c:idx val="1"/>
          <c:order val="1"/>
          <c:tx>
            <c:strRef>
              <c:f>' 1gr'!$D$31</c:f>
              <c:strCache>
                <c:ptCount val="1"/>
                <c:pt idx="0">
                  <c:v>Men</c:v>
                </c:pt>
              </c:strCache>
            </c:strRef>
          </c:tx>
          <c:spPr>
            <a:ln w="38100" cap="rnd">
              <a:solidFill>
                <a:srgbClr val="00ABBD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0955638736867916E-2"/>
                  <c:y val="-6.43678160919540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EFF-4D8F-B4A1-CC2BC0B9420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EFF-4D8F-B4A1-CC2BC0B9420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EFF-4D8F-B4A1-CC2BC0B9420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EFF-4D8F-B4A1-CC2BC0B9420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EFF-4D8F-B4A1-CC2BC0B942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EFF-4D8F-B4A1-CC2BC0B9420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EFF-4D8F-B4A1-CC2BC0B9420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EFF-4D8F-B4A1-CC2BC0B9420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EFF-4D8F-B4A1-CC2BC0B9420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EFF-4D8F-B4A1-CC2BC0B9420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EFF-4D8F-B4A1-CC2BC0B9420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EFF-4D8F-B4A1-CC2BC0B9420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EFF-4D8F-B4A1-CC2BC0B9420E}"/>
                </c:ext>
              </c:extLst>
            </c:dLbl>
            <c:dLbl>
              <c:idx val="13"/>
              <c:layout>
                <c:manualLayout>
                  <c:x val="-2.9579000788987252E-2"/>
                  <c:y val="-2.392224409448818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EFF-4D8F-B4A1-CC2BC0B9420E}"/>
                </c:ext>
              </c:extLst>
            </c:dLbl>
            <c:dLbl>
              <c:idx val="14"/>
              <c:layout>
                <c:manualLayout>
                  <c:x val="-2.4858757062147057E-2"/>
                  <c:y val="-5.5026455026455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9507540371012949E-2"/>
                      <c:h val="0.107280589926259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C2A-4D71-B862-63C0F41A70B1}"/>
                </c:ext>
              </c:extLst>
            </c:dLbl>
            <c:dLbl>
              <c:idx val="15"/>
              <c:layout>
                <c:manualLayout>
                  <c:x val="-2.0225010009342053E-2"/>
                  <c:y val="-5.662858809315501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238051125962194E-2"/>
                      <c:h val="8.86605996680321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FC2A-4D71-B862-63C0F41A70B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1gr'!$B$32:$B$45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2017*</c:v>
                </c:pt>
                <c:pt idx="9">
                  <c:v>2018**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' 1gr'!$D$32:$D$45</c:f>
              <c:numCache>
                <c:formatCode>0.0</c:formatCode>
                <c:ptCount val="14"/>
                <c:pt idx="0">
                  <c:v>48.197000000000003</c:v>
                </c:pt>
                <c:pt idx="1">
                  <c:v>53.792000000000002</c:v>
                </c:pt>
                <c:pt idx="2">
                  <c:v>60.148000000000003</c:v>
                </c:pt>
                <c:pt idx="3">
                  <c:v>63.156999999999996</c:v>
                </c:pt>
                <c:pt idx="4">
                  <c:v>67.86</c:v>
                </c:pt>
                <c:pt idx="5">
                  <c:v>69.623999999999995</c:v>
                </c:pt>
                <c:pt idx="6">
                  <c:v>69.724999999999994</c:v>
                </c:pt>
                <c:pt idx="7">
                  <c:v>74.447000000000003</c:v>
                </c:pt>
                <c:pt idx="8">
                  <c:v>77.143000000000001</c:v>
                </c:pt>
                <c:pt idx="9">
                  <c:v>69.12</c:v>
                </c:pt>
                <c:pt idx="10">
                  <c:v>78.028999999999996</c:v>
                </c:pt>
                <c:pt idx="11">
                  <c:v>86.622</c:v>
                </c:pt>
                <c:pt idx="12">
                  <c:v>95.177999999999997</c:v>
                </c:pt>
                <c:pt idx="13">
                  <c:v>110.91500000000001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2EFF-4D8F-B4A1-CC2BC0B9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851776"/>
        <c:axId val="131853312"/>
      </c:lineChart>
      <c:catAx>
        <c:axId val="13185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853312"/>
        <c:crosses val="autoZero"/>
        <c:auto val="1"/>
        <c:lblAlgn val="ctr"/>
        <c:lblOffset val="100"/>
        <c:noMultiLvlLbl val="0"/>
      </c:catAx>
      <c:valAx>
        <c:axId val="1318533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851776"/>
        <c:crosses val="autoZero"/>
        <c:crossBetween val="between"/>
      </c:valAx>
      <c:spPr>
        <a:noFill/>
        <a:ln w="3175"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66858660314519514"/>
          <c:y val="0.51119008150296996"/>
          <c:w val="0.19525000551401661"/>
          <c:h val="0.179698162729658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7638700334872"/>
          <c:y val="4.8701298701298704E-2"/>
          <c:w val="0.80951072495248444"/>
          <c:h val="0.727109244677748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'3gr'!$B$3</c:f>
              <c:strCache>
                <c:ptCount val="1"/>
                <c:pt idx="0">
                  <c:v>Мушкарци </c:v>
                </c:pt>
              </c:strCache>
            </c:strRef>
          </c:tx>
          <c:spPr>
            <a:solidFill>
              <a:srgbClr val="00ABBD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'3gr'!$C$2:$D$2</c:f>
              <c:strCache>
                <c:ptCount val="2"/>
                <c:pt idx="0">
                  <c:v>Старосне
пензије</c:v>
                </c:pt>
                <c:pt idx="1">
                  <c:v>Инвалидске
пензије</c:v>
                </c:pt>
              </c:strCache>
            </c:strRef>
          </c:cat>
          <c:val>
            <c:numRef>
              <c:f>'3gr'!$C$3:$D$3</c:f>
              <c:numCache>
                <c:formatCode>#,##0</c:formatCode>
                <c:ptCount val="2"/>
                <c:pt idx="0">
                  <c:v>549</c:v>
                </c:pt>
                <c:pt idx="1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B-4CF8-B3BB-B7728A4D8481}"/>
            </c:ext>
          </c:extLst>
        </c:ser>
        <c:ser>
          <c:idx val="1"/>
          <c:order val="1"/>
          <c:tx>
            <c:strRef>
              <c:f>'3gr'!$B$4</c:f>
              <c:strCache>
                <c:ptCount val="1"/>
                <c:pt idx="0">
                  <c:v>Жене </c:v>
                </c:pt>
              </c:strCache>
            </c:strRef>
          </c:tx>
          <c:spPr>
            <a:solidFill>
              <a:srgbClr val="F15A2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'3gr'!$C$2:$D$2</c:f>
              <c:strCache>
                <c:ptCount val="2"/>
                <c:pt idx="0">
                  <c:v>Старосне
пензије</c:v>
                </c:pt>
                <c:pt idx="1">
                  <c:v>Инвалидске
пензије</c:v>
                </c:pt>
              </c:strCache>
            </c:strRef>
          </c:cat>
          <c:val>
            <c:numRef>
              <c:f>'3gr'!$C$4:$D$4</c:f>
              <c:numCache>
                <c:formatCode>#,##0</c:formatCode>
                <c:ptCount val="2"/>
                <c:pt idx="0">
                  <c:v>507</c:v>
                </c:pt>
                <c:pt idx="1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0B-4CF8-B3BB-B7728A4D8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603456"/>
        <c:axId val="131605248"/>
      </c:barChart>
      <c:catAx>
        <c:axId val="131603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60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60524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603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559254308891009"/>
          <c:y val="0.87884047827354916"/>
          <c:w val="0.58407098227765775"/>
          <c:h val="0.10757600181867033"/>
        </c:manualLayout>
      </c:layout>
      <c:overlay val="0"/>
      <c:spPr>
        <a:solidFill>
          <a:srgbClr val="FFFFFF"/>
        </a:solidFill>
        <a:ln w="3175">
          <a:solidFill>
            <a:schemeClr val="bg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28324809914225"/>
          <c:y val="3.0923884514435691E-2"/>
          <c:w val="0.8346790414084837"/>
          <c:h val="0.69825564304461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'3gr'!$B$27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00ABBD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'3gr'!$C$26:$D$26</c:f>
              <c:strCache>
                <c:ptCount val="2"/>
                <c:pt idx="0">
                  <c:v>Old-age
pensions</c:v>
                </c:pt>
                <c:pt idx="1">
                  <c:v>Disability pensions</c:v>
                </c:pt>
              </c:strCache>
            </c:strRef>
          </c:cat>
          <c:val>
            <c:numRef>
              <c:f>'3gr'!$C$27:$D$27</c:f>
              <c:numCache>
                <c:formatCode>#,##0</c:formatCode>
                <c:ptCount val="2"/>
                <c:pt idx="0">
                  <c:v>549</c:v>
                </c:pt>
                <c:pt idx="1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E8-499A-914D-A7D0D8A65954}"/>
            </c:ext>
          </c:extLst>
        </c:ser>
        <c:ser>
          <c:idx val="1"/>
          <c:order val="1"/>
          <c:tx>
            <c:strRef>
              <c:f>'3gr'!$B$28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15A22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'3gr'!$C$26:$D$26</c:f>
              <c:strCache>
                <c:ptCount val="2"/>
                <c:pt idx="0">
                  <c:v>Old-age
pensions</c:v>
                </c:pt>
                <c:pt idx="1">
                  <c:v>Disability pensions</c:v>
                </c:pt>
              </c:strCache>
            </c:strRef>
          </c:cat>
          <c:val>
            <c:numRef>
              <c:f>'3gr'!$C$28:$D$28</c:f>
              <c:numCache>
                <c:formatCode>#,##0</c:formatCode>
                <c:ptCount val="2"/>
                <c:pt idx="0">
                  <c:v>507</c:v>
                </c:pt>
                <c:pt idx="1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E8-499A-914D-A7D0D8A65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635456"/>
        <c:axId val="131641344"/>
      </c:barChart>
      <c:catAx>
        <c:axId val="131635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64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64134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635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318397056038096"/>
          <c:y val="0.84571916010498682"/>
          <c:w val="0.27704305003111729"/>
          <c:h val="0.11992145426266165"/>
        </c:manualLayout>
      </c:layout>
      <c:overlay val="0"/>
      <c:spPr>
        <a:solidFill>
          <a:srgbClr val="FFFFFF"/>
        </a:solidFill>
        <a:ln w="3175">
          <a:solidFill>
            <a:schemeClr val="bg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2073116239702"/>
          <c:y val="5.8593861758922117E-2"/>
          <c:w val="0.79834523093367549"/>
          <c:h val="0.650733295209607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'5gr'!$B$3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rgbClr val="00ABB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'5gr'!$C$2:$D$2</c:f>
              <c:strCache>
                <c:ptCount val="2"/>
                <c:pt idx="0">
                  <c:v>Старосне
пензије</c:v>
                </c:pt>
                <c:pt idx="1">
                  <c:v>Инвалидске
пензије</c:v>
                </c:pt>
              </c:strCache>
            </c:strRef>
          </c:cat>
          <c:val>
            <c:numRef>
              <c:f>'5gr'!$C$3:$D$3</c:f>
              <c:numCache>
                <c:formatCode>#,##0</c:formatCode>
                <c:ptCount val="2"/>
                <c:pt idx="0">
                  <c:v>40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D-413F-AA7C-8BAEE8219688}"/>
            </c:ext>
          </c:extLst>
        </c:ser>
        <c:ser>
          <c:idx val="1"/>
          <c:order val="1"/>
          <c:tx>
            <c:strRef>
              <c:f>'5gr'!$B$4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rgbClr val="F15A2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'5gr'!$C$2:$D$2</c:f>
              <c:strCache>
                <c:ptCount val="2"/>
                <c:pt idx="0">
                  <c:v>Старосне
пензије</c:v>
                </c:pt>
                <c:pt idx="1">
                  <c:v>Инвалидске
пензије</c:v>
                </c:pt>
              </c:strCache>
            </c:strRef>
          </c:cat>
          <c:val>
            <c:numRef>
              <c:f>'5gr'!$C$4:$D$4</c:f>
              <c:numCache>
                <c:formatCode>#,##0</c:formatCode>
                <c:ptCount val="2"/>
                <c:pt idx="0">
                  <c:v>33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CD-413F-AA7C-8BAEE8219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763584"/>
        <c:axId val="132187264"/>
      </c:barChart>
      <c:catAx>
        <c:axId val="131763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18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18726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763584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95932910081285"/>
          <c:y val="0.85884895672957084"/>
          <c:w val="0.23616747348669345"/>
          <c:h val="0.11880467455534538"/>
        </c:manualLayout>
      </c:layout>
      <c:overlay val="0"/>
      <c:spPr>
        <a:solidFill>
          <a:srgbClr val="FFFFFF"/>
        </a:solidFill>
        <a:ln w="3175">
          <a:solidFill>
            <a:schemeClr val="bg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04101765885848"/>
          <c:y val="5.8593861758922117E-2"/>
          <c:w val="0.77202521089546094"/>
          <c:h val="0.674724797058595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'5gr'!$B$20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00ABB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'5gr'!$C$19:$D$19</c:f>
              <c:strCache>
                <c:ptCount val="2"/>
                <c:pt idx="0">
                  <c:v>Old-age
pensions</c:v>
                </c:pt>
                <c:pt idx="1">
                  <c:v>Disability pensions</c:v>
                </c:pt>
              </c:strCache>
            </c:strRef>
          </c:cat>
          <c:val>
            <c:numRef>
              <c:f>'5gr'!$C$20:$D$20</c:f>
              <c:numCache>
                <c:formatCode>#,##0</c:formatCode>
                <c:ptCount val="2"/>
                <c:pt idx="0">
                  <c:v>40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B-45F5-8574-182ACDD42ED7}"/>
            </c:ext>
          </c:extLst>
        </c:ser>
        <c:ser>
          <c:idx val="1"/>
          <c:order val="1"/>
          <c:tx>
            <c:strRef>
              <c:f>'5gr'!$B$21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15A2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'5gr'!$C$19:$D$19</c:f>
              <c:strCache>
                <c:ptCount val="2"/>
                <c:pt idx="0">
                  <c:v>Old-age
pensions</c:v>
                </c:pt>
                <c:pt idx="1">
                  <c:v>Disability pensions</c:v>
                </c:pt>
              </c:strCache>
            </c:strRef>
          </c:cat>
          <c:val>
            <c:numRef>
              <c:f>'5gr'!$C$21:$D$21</c:f>
              <c:numCache>
                <c:formatCode>#,##0</c:formatCode>
                <c:ptCount val="2"/>
                <c:pt idx="0">
                  <c:v>33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DB-45F5-8574-182ACDD42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233472"/>
        <c:axId val="132235264"/>
      </c:barChart>
      <c:catAx>
        <c:axId val="132233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3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23526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334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889798160681422"/>
          <c:y val="0.86751220970796372"/>
          <c:w val="0.3357654122666105"/>
          <c:h val="0.10584619653820804"/>
        </c:manualLayout>
      </c:layout>
      <c:overlay val="0"/>
      <c:spPr>
        <a:solidFill>
          <a:srgbClr val="FFFFFF"/>
        </a:solidFill>
        <a:ln w="3175">
          <a:solidFill>
            <a:schemeClr val="bg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11</xdr:col>
      <xdr:colOff>476250</xdr:colOff>
      <xdr:row>62</xdr:row>
      <xdr:rowOff>6767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504" t="9002" r="33930" b="5210"/>
        <a:stretch/>
      </xdr:blipFill>
      <xdr:spPr>
        <a:xfrm>
          <a:off x="0" y="19050"/>
          <a:ext cx="7112000" cy="98302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</xdr:row>
      <xdr:rowOff>0</xdr:rowOff>
    </xdr:from>
    <xdr:to>
      <xdr:col>8</xdr:col>
      <xdr:colOff>885825</xdr:colOff>
      <xdr:row>1</xdr:row>
      <xdr:rowOff>0</xdr:rowOff>
    </xdr:to>
    <xdr:graphicFrame macro="">
      <xdr:nvGraphicFramePr>
        <xdr:cNvPr id="4492863" name="Chart 6">
          <a:extLst>
            <a:ext uri="{FF2B5EF4-FFF2-40B4-BE49-F238E27FC236}">
              <a16:creationId xmlns:a16="http://schemas.microsoft.com/office/drawing/2014/main" id="{00000000-0008-0000-0100-00003F8E4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276225</xdr:colOff>
      <xdr:row>1</xdr:row>
      <xdr:rowOff>0</xdr:rowOff>
    </xdr:from>
    <xdr:to>
      <xdr:col>12</xdr:col>
      <xdr:colOff>352425</xdr:colOff>
      <xdr:row>1</xdr:row>
      <xdr:rowOff>0</xdr:rowOff>
    </xdr:to>
    <xdr:graphicFrame macro="">
      <xdr:nvGraphicFramePr>
        <xdr:cNvPr id="4492864" name="Chart 6">
          <a:extLst>
            <a:ext uri="{FF2B5EF4-FFF2-40B4-BE49-F238E27FC236}">
              <a16:creationId xmlns:a16="http://schemas.microsoft.com/office/drawing/2014/main" id="{00000000-0008-0000-0100-0000408E4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28575</xdr:colOff>
      <xdr:row>5</xdr:row>
      <xdr:rowOff>9525</xdr:rowOff>
    </xdr:from>
    <xdr:to>
      <xdr:col>17</xdr:col>
      <xdr:colOff>466725</xdr:colOff>
      <xdr:row>20</xdr:row>
      <xdr:rowOff>704850</xdr:rowOff>
    </xdr:to>
    <xdr:graphicFrame macro="">
      <xdr:nvGraphicFramePr>
        <xdr:cNvPr id="4492865" name="Chart 5">
          <a:extLst>
            <a:ext uri="{FF2B5EF4-FFF2-40B4-BE49-F238E27FC236}">
              <a16:creationId xmlns:a16="http://schemas.microsoft.com/office/drawing/2014/main" id="{00000000-0008-0000-0100-0000418E4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419100</xdr:colOff>
      <xdr:row>9</xdr:row>
      <xdr:rowOff>9525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4771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7</xdr:col>
      <xdr:colOff>609599</xdr:colOff>
      <xdr:row>29</xdr:row>
      <xdr:rowOff>123825</xdr:rowOff>
    </xdr:from>
    <xdr:to>
      <xdr:col>17</xdr:col>
      <xdr:colOff>438911</xdr:colOff>
      <xdr:row>49</xdr:row>
      <xdr:rowOff>54102</xdr:rowOff>
    </xdr:to>
    <xdr:graphicFrame macro="">
      <xdr:nvGraphicFramePr>
        <xdr:cNvPr id="4492867" name="Chart 1">
          <a:extLst>
            <a:ext uri="{FF2B5EF4-FFF2-40B4-BE49-F238E27FC236}">
              <a16:creationId xmlns:a16="http://schemas.microsoft.com/office/drawing/2014/main" id="{00000000-0008-0000-0100-0000438E4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4</xdr:row>
      <xdr:rowOff>19050</xdr:rowOff>
    </xdr:from>
    <xdr:to>
      <xdr:col>4</xdr:col>
      <xdr:colOff>409575</xdr:colOff>
      <xdr:row>8</xdr:row>
      <xdr:rowOff>0</xdr:rowOff>
    </xdr:to>
    <xdr:pic>
      <xdr:nvPicPr>
        <xdr:cNvPr id="983985" name="Picture 11">
          <a:extLst>
            <a:ext uri="{FF2B5EF4-FFF2-40B4-BE49-F238E27FC236}">
              <a16:creationId xmlns:a16="http://schemas.microsoft.com/office/drawing/2014/main" id="{00000000-0008-0000-0200-0000B1030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0"/>
          <a:ext cx="54673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47625</xdr:colOff>
      <xdr:row>4</xdr:row>
      <xdr:rowOff>152400</xdr:rowOff>
    </xdr:from>
    <xdr:to>
      <xdr:col>11</xdr:col>
      <xdr:colOff>781050</xdr:colOff>
      <xdr:row>8</xdr:row>
      <xdr:rowOff>0</xdr:rowOff>
    </xdr:to>
    <xdr:pic>
      <xdr:nvPicPr>
        <xdr:cNvPr id="983986" name="Picture 6">
          <a:extLst>
            <a:ext uri="{FF2B5EF4-FFF2-40B4-BE49-F238E27FC236}">
              <a16:creationId xmlns:a16="http://schemas.microsoft.com/office/drawing/2014/main" id="{00000000-0008-0000-0200-0000B2030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800100"/>
          <a:ext cx="60102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190500</xdr:colOff>
      <xdr:row>41</xdr:row>
      <xdr:rowOff>95250</xdr:rowOff>
    </xdr:from>
    <xdr:ext cx="295274" cy="295275"/>
    <xdr:pic>
      <xdr:nvPicPr>
        <xdr:cNvPr id="8" name="Picture 7">
          <a:extLst>
            <a:ext uri="{FF2B5EF4-FFF2-40B4-BE49-F238E27FC236}">
              <a16:creationId xmlns:a16="http://schemas.microsoft.com/office/drawing/2014/main" id="{38CA7F75-7FB7-4DB5-9952-59C282AE3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0106025"/>
          <a:ext cx="295274" cy="295275"/>
        </a:xfrm>
        <a:prstGeom prst="rect">
          <a:avLst/>
        </a:prstGeom>
      </xdr:spPr>
    </xdr:pic>
    <xdr:clientData/>
  </xdr:oneCellAnchor>
  <xdr:oneCellAnchor>
    <xdr:from>
      <xdr:col>6</xdr:col>
      <xdr:colOff>95250</xdr:colOff>
      <xdr:row>42</xdr:row>
      <xdr:rowOff>28575</xdr:rowOff>
    </xdr:from>
    <xdr:ext cx="295274" cy="295275"/>
    <xdr:pic>
      <xdr:nvPicPr>
        <xdr:cNvPr id="9" name="Picture 8">
          <a:extLst>
            <a:ext uri="{FF2B5EF4-FFF2-40B4-BE49-F238E27FC236}">
              <a16:creationId xmlns:a16="http://schemas.microsoft.com/office/drawing/2014/main" id="{38CA7F75-7FB7-4DB5-9952-59C282AE3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8277225"/>
          <a:ext cx="295274" cy="2952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38101</xdr:colOff>
      <xdr:row>2</xdr:row>
      <xdr:rowOff>104774</xdr:rowOff>
    </xdr:from>
    <xdr:to>
      <xdr:col>14</xdr:col>
      <xdr:colOff>581025</xdr:colOff>
      <xdr:row>15</xdr:row>
      <xdr:rowOff>142874</xdr:rowOff>
    </xdr:to>
    <xdr:graphicFrame macro="">
      <xdr:nvGraphicFramePr>
        <xdr:cNvPr id="4497641" name="Chart 4">
          <a:extLst>
            <a:ext uri="{FF2B5EF4-FFF2-40B4-BE49-F238E27FC236}">
              <a16:creationId xmlns:a16="http://schemas.microsoft.com/office/drawing/2014/main" id="{00000000-0008-0000-0400-0000E9A04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27</xdr:row>
      <xdr:rowOff>19050</xdr:rowOff>
    </xdr:from>
    <xdr:to>
      <xdr:col>15</xdr:col>
      <xdr:colOff>57150</xdr:colOff>
      <xdr:row>38</xdr:row>
      <xdr:rowOff>142875</xdr:rowOff>
    </xdr:to>
    <xdr:graphicFrame macro="">
      <xdr:nvGraphicFramePr>
        <xdr:cNvPr id="4497642" name="Chart 4">
          <a:extLst>
            <a:ext uri="{FF2B5EF4-FFF2-40B4-BE49-F238E27FC236}">
              <a16:creationId xmlns:a16="http://schemas.microsoft.com/office/drawing/2014/main" id="{00000000-0008-0000-0400-0000EAA04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704849</xdr:colOff>
      <xdr:row>2</xdr:row>
      <xdr:rowOff>133349</xdr:rowOff>
    </xdr:from>
    <xdr:to>
      <xdr:col>13</xdr:col>
      <xdr:colOff>581023</xdr:colOff>
      <xdr:row>13</xdr:row>
      <xdr:rowOff>57149</xdr:rowOff>
    </xdr:to>
    <xdr:graphicFrame macro="">
      <xdr:nvGraphicFramePr>
        <xdr:cNvPr id="4502882" name="Chart 3">
          <a:extLst>
            <a:ext uri="{FF2B5EF4-FFF2-40B4-BE49-F238E27FC236}">
              <a16:creationId xmlns:a16="http://schemas.microsoft.com/office/drawing/2014/main" id="{00000000-0008-0000-0600-000062B54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20</xdr:row>
      <xdr:rowOff>38100</xdr:rowOff>
    </xdr:from>
    <xdr:to>
      <xdr:col>14</xdr:col>
      <xdr:colOff>762</xdr:colOff>
      <xdr:row>30</xdr:row>
      <xdr:rowOff>128778</xdr:rowOff>
    </xdr:to>
    <xdr:graphicFrame macro="">
      <xdr:nvGraphicFramePr>
        <xdr:cNvPr id="4502883" name="Chart 3">
          <a:extLst>
            <a:ext uri="{FF2B5EF4-FFF2-40B4-BE49-F238E27FC236}">
              <a16:creationId xmlns:a16="http://schemas.microsoft.com/office/drawing/2014/main" id="{00000000-0008-0000-0600-000063B54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ZENE%20I%20MUSKARCI%202014\Primljemo%20od%20stat\zene%20i%20muskarci_SI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PS01"/>
      <sheetName val="СРБ"/>
      <sheetName val="ENG"/>
    </sheetNames>
    <sheetDataSet>
      <sheetData sheetId="0">
        <row r="1">
          <cell r="A1" t="str">
            <v>Country</v>
          </cell>
          <cell r="B1" t="str">
            <v>time</v>
          </cell>
          <cell r="C1" t="str">
            <v>Sex</v>
          </cell>
          <cell r="D1" t="str">
            <v>age</v>
          </cell>
          <cell r="E1" t="str">
            <v>unit</v>
          </cell>
          <cell r="F1" t="str">
            <v>ivalue</v>
          </cell>
          <cell r="G1" t="str">
            <v>iflag</v>
          </cell>
          <cell r="H1" t="str">
            <v>unrel</v>
          </cell>
          <cell r="I1" t="str">
            <v>n</v>
          </cell>
          <cell r="J1" t="str">
            <v>ntot</v>
          </cell>
          <cell r="K1" t="str">
            <v>totwgh</v>
          </cell>
          <cell r="L1" t="str">
            <v>lastup</v>
          </cell>
          <cell r="M1" t="str">
            <v>lastuser</v>
          </cell>
        </row>
        <row r="2">
          <cell r="A2" t="str">
            <v>SR</v>
          </cell>
          <cell r="B2">
            <v>2013</v>
          </cell>
          <cell r="C2" t="str">
            <v>F</v>
          </cell>
          <cell r="D2" t="str">
            <v>TOTAL</v>
          </cell>
          <cell r="E2" t="str">
            <v>PC_POP</v>
          </cell>
          <cell r="F2">
            <v>42.072735642712701</v>
          </cell>
          <cell r="H2">
            <v>0</v>
          </cell>
          <cell r="I2">
            <v>4295</v>
          </cell>
          <cell r="J2">
            <v>10284</v>
          </cell>
          <cell r="K2">
            <v>3677809.3018287951</v>
          </cell>
          <cell r="L2" t="str">
            <v>13FEB09</v>
          </cell>
          <cell r="M2" t="str">
            <v>sofija.s</v>
          </cell>
        </row>
        <row r="3">
          <cell r="A3" t="str">
            <v>SR</v>
          </cell>
          <cell r="B3">
            <v>2013</v>
          </cell>
          <cell r="C3" t="str">
            <v>F</v>
          </cell>
          <cell r="D3" t="str">
            <v>Y11-15</v>
          </cell>
          <cell r="E3" t="str">
            <v>PC_POP</v>
          </cell>
          <cell r="F3">
            <v>42.836638155403648</v>
          </cell>
          <cell r="G3">
            <v>0</v>
          </cell>
          <cell r="H3">
            <v>0</v>
          </cell>
          <cell r="I3">
            <v>212</v>
          </cell>
          <cell r="J3">
            <v>490</v>
          </cell>
          <cell r="K3">
            <v>174404.51548639053</v>
          </cell>
          <cell r="L3" t="str">
            <v>13FEB09</v>
          </cell>
          <cell r="M3" t="str">
            <v>sofija.s</v>
          </cell>
        </row>
        <row r="4">
          <cell r="A4" t="str">
            <v>SR</v>
          </cell>
          <cell r="B4">
            <v>2013</v>
          </cell>
          <cell r="C4" t="str">
            <v>F</v>
          </cell>
          <cell r="D4" t="str">
            <v>Y12-17</v>
          </cell>
          <cell r="E4" t="str">
            <v>PC_POP</v>
          </cell>
          <cell r="F4">
            <v>44.883252882438704</v>
          </cell>
          <cell r="H4">
            <v>0</v>
          </cell>
          <cell r="I4">
            <v>279</v>
          </cell>
          <cell r="J4">
            <v>625</v>
          </cell>
          <cell r="K4">
            <v>216495.26576965483</v>
          </cell>
          <cell r="L4" t="str">
            <v>13FEB09</v>
          </cell>
          <cell r="M4" t="str">
            <v>sofija.s</v>
          </cell>
        </row>
        <row r="5">
          <cell r="A5" t="str">
            <v>SR</v>
          </cell>
          <cell r="B5">
            <v>2013</v>
          </cell>
          <cell r="C5" t="str">
            <v>F</v>
          </cell>
          <cell r="D5" t="str">
            <v>Y16-24</v>
          </cell>
          <cell r="E5" t="str">
            <v>PC_POP</v>
          </cell>
          <cell r="F5">
            <v>44.268276173865424</v>
          </cell>
          <cell r="G5">
            <v>0</v>
          </cell>
          <cell r="H5">
            <v>0</v>
          </cell>
          <cell r="I5">
            <v>454</v>
          </cell>
          <cell r="J5">
            <v>1018</v>
          </cell>
          <cell r="K5">
            <v>365091.58402225788</v>
          </cell>
          <cell r="L5" t="str">
            <v>13FEB09</v>
          </cell>
          <cell r="M5" t="str">
            <v>sofija.s</v>
          </cell>
        </row>
        <row r="6">
          <cell r="A6" t="str">
            <v>SR</v>
          </cell>
          <cell r="B6">
            <v>2013</v>
          </cell>
          <cell r="C6" t="str">
            <v>F</v>
          </cell>
          <cell r="D6" t="str">
            <v>Y16-64</v>
          </cell>
          <cell r="E6" t="str">
            <v>PC_POP</v>
          </cell>
          <cell r="F6">
            <v>42.942322685150614</v>
          </cell>
          <cell r="H6">
            <v>0</v>
          </cell>
          <cell r="I6">
            <v>2865</v>
          </cell>
          <cell r="J6">
            <v>6739</v>
          </cell>
          <cell r="K6">
            <v>2419723.0764261479</v>
          </cell>
          <cell r="L6" t="str">
            <v>13FEB09</v>
          </cell>
          <cell r="M6" t="str">
            <v>sofija.s</v>
          </cell>
        </row>
        <row r="7">
          <cell r="A7" t="str">
            <v>SR</v>
          </cell>
          <cell r="B7">
            <v>2013</v>
          </cell>
          <cell r="C7" t="str">
            <v>F</v>
          </cell>
          <cell r="D7" t="str">
            <v>Y18-24</v>
          </cell>
          <cell r="E7" t="str">
            <v>PC_POP</v>
          </cell>
          <cell r="F7">
            <v>43.119531954498378</v>
          </cell>
          <cell r="H7">
            <v>0</v>
          </cell>
          <cell r="I7">
            <v>343</v>
          </cell>
          <cell r="J7">
            <v>787</v>
          </cell>
          <cell r="K7">
            <v>288304.65035441797</v>
          </cell>
          <cell r="L7" t="str">
            <v>13FEB09</v>
          </cell>
          <cell r="M7" t="str">
            <v>sofija.s</v>
          </cell>
        </row>
        <row r="8">
          <cell r="A8" t="str">
            <v>SR</v>
          </cell>
          <cell r="B8">
            <v>2013</v>
          </cell>
          <cell r="C8" t="str">
            <v>F</v>
          </cell>
          <cell r="D8" t="str">
            <v>Y18-64</v>
          </cell>
          <cell r="E8" t="str">
            <v>PC_POP</v>
          </cell>
          <cell r="F8">
            <v>42.757510049759773</v>
          </cell>
          <cell r="H8">
            <v>0</v>
          </cell>
          <cell r="I8">
            <v>2754</v>
          </cell>
          <cell r="J8">
            <v>6508</v>
          </cell>
          <cell r="K8">
            <v>2342936.1427583112</v>
          </cell>
          <cell r="L8" t="str">
            <v>13FEB09</v>
          </cell>
          <cell r="M8" t="str">
            <v>sofija.s</v>
          </cell>
        </row>
        <row r="9">
          <cell r="A9" t="str">
            <v>SR</v>
          </cell>
          <cell r="B9">
            <v>2013</v>
          </cell>
          <cell r="C9" t="str">
            <v>F</v>
          </cell>
          <cell r="D9" t="str">
            <v>Y25-49</v>
          </cell>
          <cell r="E9" t="str">
            <v>PC_POP</v>
          </cell>
          <cell r="F9">
            <v>40.206656533104685</v>
          </cell>
          <cell r="G9">
            <v>0</v>
          </cell>
          <cell r="H9">
            <v>0</v>
          </cell>
          <cell r="I9">
            <v>1314</v>
          </cell>
          <cell r="J9">
            <v>3284</v>
          </cell>
          <cell r="K9">
            <v>1202673.3097744621</v>
          </cell>
          <cell r="L9" t="str">
            <v>13FEB09</v>
          </cell>
          <cell r="M9" t="str">
            <v>sofija.s</v>
          </cell>
        </row>
        <row r="10">
          <cell r="A10" t="str">
            <v>SR</v>
          </cell>
          <cell r="B10">
            <v>2013</v>
          </cell>
          <cell r="C10" t="str">
            <v>F</v>
          </cell>
          <cell r="D10" t="str">
            <v>Y25-54</v>
          </cell>
          <cell r="E10" t="str">
            <v>PC_POP</v>
          </cell>
          <cell r="F10">
            <v>41.421705282926659</v>
          </cell>
          <cell r="H10">
            <v>0</v>
          </cell>
          <cell r="I10">
            <v>1662</v>
          </cell>
          <cell r="J10">
            <v>4041</v>
          </cell>
          <cell r="K10">
            <v>1467770.2934434437</v>
          </cell>
          <cell r="L10" t="str">
            <v>13FEB09</v>
          </cell>
          <cell r="M10" t="str">
            <v>sofija.s</v>
          </cell>
        </row>
        <row r="11">
          <cell r="A11" t="str">
            <v>SR</v>
          </cell>
          <cell r="B11">
            <v>2013</v>
          </cell>
          <cell r="C11" t="str">
            <v>F</v>
          </cell>
          <cell r="D11" t="str">
            <v>Y50-64</v>
          </cell>
          <cell r="E11" t="str">
            <v>PC_POP</v>
          </cell>
          <cell r="F11">
            <v>46.235932938795358</v>
          </cell>
          <cell r="G11">
            <v>0</v>
          </cell>
          <cell r="H11">
            <v>0</v>
          </cell>
          <cell r="I11">
            <v>1097</v>
          </cell>
          <cell r="J11">
            <v>2437</v>
          </cell>
          <cell r="K11">
            <v>851958.18262942671</v>
          </cell>
          <cell r="L11" t="str">
            <v>13FEB09</v>
          </cell>
          <cell r="M11" t="str">
            <v>sofija.s</v>
          </cell>
        </row>
        <row r="12">
          <cell r="A12" t="str">
            <v>SR</v>
          </cell>
          <cell r="B12">
            <v>2013</v>
          </cell>
          <cell r="C12" t="str">
            <v>F</v>
          </cell>
          <cell r="D12" t="str">
            <v>Y55-64</v>
          </cell>
          <cell r="E12" t="str">
            <v>PC_POP</v>
          </cell>
          <cell r="F12">
            <v>45.920578181065437</v>
          </cell>
          <cell r="H12">
            <v>0</v>
          </cell>
          <cell r="I12">
            <v>749</v>
          </cell>
          <cell r="J12">
            <v>1680</v>
          </cell>
          <cell r="K12">
            <v>586861.19896044442</v>
          </cell>
          <cell r="L12" t="str">
            <v>13FEB09</v>
          </cell>
          <cell r="M12" t="str">
            <v>sofija.s</v>
          </cell>
        </row>
        <row r="13">
          <cell r="A13" t="str">
            <v>SR</v>
          </cell>
          <cell r="B13">
            <v>2013</v>
          </cell>
          <cell r="C13" t="str">
            <v>F</v>
          </cell>
          <cell r="D13" t="str">
            <v>Y6-10</v>
          </cell>
          <cell r="E13" t="str">
            <v>PC_POP</v>
          </cell>
          <cell r="F13">
            <v>43.379582476433768</v>
          </cell>
          <cell r="H13">
            <v>0</v>
          </cell>
          <cell r="I13">
            <v>201</v>
          </cell>
          <cell r="J13">
            <v>471</v>
          </cell>
          <cell r="K13">
            <v>170535.99093438586</v>
          </cell>
          <cell r="L13" t="str">
            <v>13FEB09</v>
          </cell>
          <cell r="M13" t="str">
            <v>sofija.s</v>
          </cell>
        </row>
        <row r="14">
          <cell r="A14" t="str">
            <v>SR</v>
          </cell>
          <cell r="B14">
            <v>2013</v>
          </cell>
          <cell r="C14" t="str">
            <v>F</v>
          </cell>
          <cell r="D14" t="str">
            <v>Y6-11</v>
          </cell>
          <cell r="E14" t="str">
            <v>PC_POP</v>
          </cell>
          <cell r="F14">
            <v>43.278228480719406</v>
          </cell>
          <cell r="H14">
            <v>0</v>
          </cell>
          <cell r="I14">
            <v>245</v>
          </cell>
          <cell r="J14">
            <v>567</v>
          </cell>
          <cell r="K14">
            <v>205232.17431896145</v>
          </cell>
          <cell r="L14" t="str">
            <v>13FEB09</v>
          </cell>
          <cell r="M14" t="str">
            <v>sofija.s</v>
          </cell>
        </row>
        <row r="15">
          <cell r="A15" t="str">
            <v>SR</v>
          </cell>
          <cell r="B15">
            <v>2013</v>
          </cell>
          <cell r="C15" t="str">
            <v>F</v>
          </cell>
          <cell r="D15" t="str">
            <v>Y65-74</v>
          </cell>
          <cell r="E15" t="str">
            <v>PC_POP</v>
          </cell>
          <cell r="F15">
            <v>37.445812699862238</v>
          </cell>
          <cell r="H15">
            <v>0</v>
          </cell>
          <cell r="I15">
            <v>406</v>
          </cell>
          <cell r="J15">
            <v>1102</v>
          </cell>
          <cell r="K15">
            <v>385063.2679871429</v>
          </cell>
          <cell r="L15" t="str">
            <v>13FEB09</v>
          </cell>
          <cell r="M15" t="str">
            <v>sofija.s</v>
          </cell>
        </row>
        <row r="16">
          <cell r="A16" t="str">
            <v>SR</v>
          </cell>
          <cell r="B16">
            <v>2013</v>
          </cell>
          <cell r="C16" t="str">
            <v>F</v>
          </cell>
          <cell r="D16" t="str">
            <v>Y_GE16</v>
          </cell>
          <cell r="E16" t="str">
            <v>PC_POP</v>
          </cell>
          <cell r="F16">
            <v>42.144496224256883</v>
          </cell>
          <cell r="G16">
            <v>0</v>
          </cell>
          <cell r="H16">
            <v>0</v>
          </cell>
          <cell r="I16">
            <v>3659</v>
          </cell>
          <cell r="J16">
            <v>8790</v>
          </cell>
          <cell r="K16">
            <v>3140897.7863382809</v>
          </cell>
          <cell r="L16" t="str">
            <v>13FEB09</v>
          </cell>
          <cell r="M16" t="str">
            <v>sofija.s</v>
          </cell>
        </row>
        <row r="17">
          <cell r="A17" t="str">
            <v>SR</v>
          </cell>
          <cell r="B17">
            <v>2013</v>
          </cell>
          <cell r="C17" t="str">
            <v>F</v>
          </cell>
          <cell r="D17" t="str">
            <v>Y_GE18</v>
          </cell>
          <cell r="E17" t="str">
            <v>PC_POP</v>
          </cell>
          <cell r="F17">
            <v>41.983187813957095</v>
          </cell>
          <cell r="H17">
            <v>0</v>
          </cell>
          <cell r="I17">
            <v>3548</v>
          </cell>
          <cell r="J17">
            <v>8559</v>
          </cell>
          <cell r="K17">
            <v>3064110.8526704414</v>
          </cell>
          <cell r="L17" t="str">
            <v>13FEB09</v>
          </cell>
          <cell r="M17" t="str">
            <v>sofija.s</v>
          </cell>
        </row>
        <row r="18">
          <cell r="A18" t="str">
            <v>SR</v>
          </cell>
          <cell r="B18">
            <v>2013</v>
          </cell>
          <cell r="C18" t="str">
            <v>F</v>
          </cell>
          <cell r="D18" t="str">
            <v>Y_GE55</v>
          </cell>
          <cell r="E18" t="str">
            <v>PC_POP</v>
          </cell>
          <cell r="F18">
            <v>42.362775312928029</v>
          </cell>
          <cell r="H18">
            <v>0</v>
          </cell>
          <cell r="I18">
            <v>1543</v>
          </cell>
          <cell r="J18">
            <v>3731</v>
          </cell>
          <cell r="K18">
            <v>1308035.9088725671</v>
          </cell>
          <cell r="L18" t="str">
            <v>13FEB09</v>
          </cell>
          <cell r="M18" t="str">
            <v>sofija.s</v>
          </cell>
        </row>
        <row r="19">
          <cell r="A19" t="str">
            <v>SR</v>
          </cell>
          <cell r="B19">
            <v>2013</v>
          </cell>
          <cell r="C19" t="str">
            <v>F</v>
          </cell>
          <cell r="D19" t="str">
            <v>Y_GE60</v>
          </cell>
          <cell r="E19" t="str">
            <v>PC_POP</v>
          </cell>
          <cell r="F19">
            <v>37.984514653883622</v>
          </cell>
          <cell r="H19">
            <v>0</v>
          </cell>
          <cell r="I19">
            <v>1069</v>
          </cell>
          <cell r="J19">
            <v>2877</v>
          </cell>
          <cell r="K19">
            <v>1001133.7296111577</v>
          </cell>
          <cell r="L19" t="str">
            <v>13FEB09</v>
          </cell>
          <cell r="M19" t="str">
            <v>sofija.s</v>
          </cell>
        </row>
        <row r="20">
          <cell r="A20" t="str">
            <v>SR</v>
          </cell>
          <cell r="B20">
            <v>2013</v>
          </cell>
          <cell r="C20" t="str">
            <v>F</v>
          </cell>
          <cell r="D20" t="str">
            <v>Y_GE65</v>
          </cell>
          <cell r="E20" t="str">
            <v>PC_POP</v>
          </cell>
          <cell r="F20">
            <v>39.46758718699644</v>
          </cell>
          <cell r="G20">
            <v>0</v>
          </cell>
          <cell r="H20">
            <v>0</v>
          </cell>
          <cell r="I20">
            <v>794</v>
          </cell>
          <cell r="J20">
            <v>2051</v>
          </cell>
          <cell r="K20">
            <v>721174.7099121263</v>
          </cell>
          <cell r="L20" t="str">
            <v>13FEB09</v>
          </cell>
          <cell r="M20" t="str">
            <v>sofija.s</v>
          </cell>
        </row>
        <row r="21">
          <cell r="A21" t="str">
            <v>SR</v>
          </cell>
          <cell r="B21">
            <v>2013</v>
          </cell>
          <cell r="C21" t="str">
            <v>F</v>
          </cell>
          <cell r="D21" t="str">
            <v>Y_GE75</v>
          </cell>
          <cell r="E21" t="str">
            <v>PC_POP</v>
          </cell>
          <cell r="F21">
            <v>41.78381625283852</v>
          </cell>
          <cell r="H21">
            <v>0</v>
          </cell>
          <cell r="I21">
            <v>388</v>
          </cell>
          <cell r="J21">
            <v>949</v>
          </cell>
          <cell r="K21">
            <v>336111.4419249823</v>
          </cell>
          <cell r="L21" t="str">
            <v>13FEB09</v>
          </cell>
          <cell r="M21" t="str">
            <v>sofija.s</v>
          </cell>
        </row>
        <row r="22">
          <cell r="A22" t="str">
            <v>SR</v>
          </cell>
          <cell r="B22">
            <v>2013</v>
          </cell>
          <cell r="C22" t="str">
            <v>F</v>
          </cell>
          <cell r="D22" t="str">
            <v>Y_LT16</v>
          </cell>
          <cell r="E22" t="str">
            <v>PC_POP</v>
          </cell>
          <cell r="F22">
            <v>41.652940862351265</v>
          </cell>
          <cell r="G22">
            <v>0</v>
          </cell>
          <cell r="H22">
            <v>0</v>
          </cell>
          <cell r="I22">
            <v>636</v>
          </cell>
          <cell r="J22">
            <v>1494</v>
          </cell>
          <cell r="K22">
            <v>536911.51549051725</v>
          </cell>
          <cell r="L22" t="str">
            <v>13FEB09</v>
          </cell>
          <cell r="M22" t="str">
            <v>sofija.s</v>
          </cell>
        </row>
        <row r="23">
          <cell r="A23" t="str">
            <v>SR</v>
          </cell>
          <cell r="B23">
            <v>2013</v>
          </cell>
          <cell r="C23" t="str">
            <v>F</v>
          </cell>
          <cell r="D23" t="str">
            <v>Y_LT18</v>
          </cell>
          <cell r="E23" t="str">
            <v>PC_POP</v>
          </cell>
          <cell r="F23">
            <v>42.519835475373924</v>
          </cell>
          <cell r="H23">
            <v>0</v>
          </cell>
          <cell r="I23">
            <v>747</v>
          </cell>
          <cell r="J23">
            <v>1725</v>
          </cell>
          <cell r="K23">
            <v>613698.44915835734</v>
          </cell>
          <cell r="L23" t="str">
            <v>13FEB09</v>
          </cell>
          <cell r="M23" t="str">
            <v>sofija.s</v>
          </cell>
        </row>
        <row r="24">
          <cell r="A24" t="str">
            <v>SR</v>
          </cell>
          <cell r="B24">
            <v>2013</v>
          </cell>
          <cell r="C24" t="str">
            <v>F</v>
          </cell>
          <cell r="D24" t="str">
            <v>Y_LT6</v>
          </cell>
          <cell r="E24" t="str">
            <v>PC_POP</v>
          </cell>
          <cell r="F24">
            <v>39.043709948002586</v>
          </cell>
          <cell r="H24">
            <v>0</v>
          </cell>
          <cell r="I24">
            <v>223</v>
          </cell>
          <cell r="J24">
            <v>533</v>
          </cell>
          <cell r="K24">
            <v>191971.00906973996</v>
          </cell>
          <cell r="L24" t="str">
            <v>13FEB09</v>
          </cell>
          <cell r="M24" t="str">
            <v>sofija.s</v>
          </cell>
        </row>
        <row r="25">
          <cell r="A25" t="str">
            <v>SR</v>
          </cell>
          <cell r="B25">
            <v>2013</v>
          </cell>
          <cell r="C25" t="str">
            <v>F</v>
          </cell>
          <cell r="D25" t="str">
            <v>Y_LT60</v>
          </cell>
          <cell r="E25" t="str">
            <v>PC_POP</v>
          </cell>
          <cell r="F25">
            <v>43.601817451693393</v>
          </cell>
          <cell r="H25">
            <v>0</v>
          </cell>
          <cell r="I25">
            <v>3226</v>
          </cell>
          <cell r="J25">
            <v>7407</v>
          </cell>
          <cell r="K25">
            <v>2676675.5722176302</v>
          </cell>
          <cell r="L25" t="str">
            <v>13FEB09</v>
          </cell>
          <cell r="M25" t="str">
            <v>sofija.s</v>
          </cell>
        </row>
        <row r="26">
          <cell r="A26" t="str">
            <v>SR</v>
          </cell>
          <cell r="B26">
            <v>2013</v>
          </cell>
          <cell r="C26" t="str">
            <v>F</v>
          </cell>
          <cell r="D26" t="str">
            <v>Y_LT65</v>
          </cell>
          <cell r="E26" t="str">
            <v>PC_POP</v>
          </cell>
          <cell r="F26">
            <v>42.708176757744248</v>
          </cell>
          <cell r="H26">
            <v>0</v>
          </cell>
          <cell r="I26">
            <v>3501</v>
          </cell>
          <cell r="J26">
            <v>8233</v>
          </cell>
          <cell r="K26">
            <v>2956634.5919166645</v>
          </cell>
          <cell r="L26" t="str">
            <v>13FEB09</v>
          </cell>
          <cell r="M26" t="str">
            <v>sofija.s</v>
          </cell>
        </row>
        <row r="27">
          <cell r="A27" t="str">
            <v>SR</v>
          </cell>
          <cell r="B27">
            <v>2013</v>
          </cell>
          <cell r="C27" t="str">
            <v>F</v>
          </cell>
          <cell r="D27" t="str">
            <v>Y_LT75</v>
          </cell>
          <cell r="E27" t="str">
            <v>PC_POP</v>
          </cell>
          <cell r="F27">
            <v>42.101795455059943</v>
          </cell>
          <cell r="H27">
            <v>0</v>
          </cell>
          <cell r="I27">
            <v>3907</v>
          </cell>
          <cell r="J27">
            <v>9335</v>
          </cell>
          <cell r="K27">
            <v>3341697.8599038157</v>
          </cell>
          <cell r="L27" t="str">
            <v>13FEB09</v>
          </cell>
          <cell r="M27" t="str">
            <v>sofija.s</v>
          </cell>
        </row>
        <row r="28">
          <cell r="A28" t="str">
            <v>SR</v>
          </cell>
          <cell r="B28">
            <v>2013</v>
          </cell>
          <cell r="C28" t="str">
            <v>M</v>
          </cell>
          <cell r="D28" t="str">
            <v>TOTAL</v>
          </cell>
          <cell r="E28" t="str">
            <v>PC_POP</v>
          </cell>
          <cell r="F28">
            <v>42.049858332987689</v>
          </cell>
          <cell r="H28">
            <v>0</v>
          </cell>
          <cell r="I28">
            <v>4089</v>
          </cell>
          <cell r="J28">
            <v>9785</v>
          </cell>
          <cell r="K28">
            <v>3473352.6981974253</v>
          </cell>
          <cell r="L28" t="str">
            <v>13FEB09</v>
          </cell>
          <cell r="M28" t="str">
            <v>sofija.s</v>
          </cell>
        </row>
        <row r="29">
          <cell r="A29" t="str">
            <v>SR</v>
          </cell>
          <cell r="B29">
            <v>2013</v>
          </cell>
          <cell r="C29" t="str">
            <v>M</v>
          </cell>
          <cell r="D29" t="str">
            <v>Y11-15</v>
          </cell>
          <cell r="E29" t="str">
            <v>PC_POP</v>
          </cell>
          <cell r="F29">
            <v>45.360044764075788</v>
          </cell>
          <cell r="G29">
            <v>0</v>
          </cell>
          <cell r="H29">
            <v>0</v>
          </cell>
          <cell r="I29">
            <v>246</v>
          </cell>
          <cell r="J29">
            <v>544</v>
          </cell>
          <cell r="K29">
            <v>175727.52206117986</v>
          </cell>
          <cell r="L29" t="str">
            <v>13FEB09</v>
          </cell>
          <cell r="M29" t="str">
            <v>sofija.s</v>
          </cell>
        </row>
        <row r="30">
          <cell r="A30" t="str">
            <v>SR</v>
          </cell>
          <cell r="B30">
            <v>2013</v>
          </cell>
          <cell r="C30" t="str">
            <v>M</v>
          </cell>
          <cell r="D30" t="str">
            <v>Y12-17</v>
          </cell>
          <cell r="E30" t="str">
            <v>PC_POP</v>
          </cell>
          <cell r="F30">
            <v>49.296372544159738</v>
          </cell>
          <cell r="H30">
            <v>0</v>
          </cell>
          <cell r="I30">
            <v>330</v>
          </cell>
          <cell r="J30">
            <v>678</v>
          </cell>
          <cell r="K30">
            <v>224233.85936371546</v>
          </cell>
          <cell r="L30" t="str">
            <v>13FEB09</v>
          </cell>
          <cell r="M30" t="str">
            <v>sofija.s</v>
          </cell>
        </row>
        <row r="31">
          <cell r="A31" t="str">
            <v>SR</v>
          </cell>
          <cell r="B31">
            <v>2013</v>
          </cell>
          <cell r="C31" t="str">
            <v>M</v>
          </cell>
          <cell r="D31" t="str">
            <v>Y16-24</v>
          </cell>
          <cell r="E31" t="str">
            <v>PC_POP</v>
          </cell>
          <cell r="F31">
            <v>47.294117425735379</v>
          </cell>
          <cell r="G31">
            <v>0</v>
          </cell>
          <cell r="H31">
            <v>0</v>
          </cell>
          <cell r="I31">
            <v>521</v>
          </cell>
          <cell r="J31">
            <v>1106</v>
          </cell>
          <cell r="K31">
            <v>393841.37843402813</v>
          </cell>
          <cell r="L31" t="str">
            <v>13FEB09</v>
          </cell>
          <cell r="M31" t="str">
            <v>sofija.s</v>
          </cell>
        </row>
        <row r="32">
          <cell r="A32" t="str">
            <v>SR</v>
          </cell>
          <cell r="B32">
            <v>2013</v>
          </cell>
          <cell r="C32" t="str">
            <v>M</v>
          </cell>
          <cell r="D32" t="str">
            <v>Y16-64</v>
          </cell>
          <cell r="E32" t="str">
            <v>PC_POP</v>
          </cell>
          <cell r="F32">
            <v>44.301376818249651</v>
          </cell>
          <cell r="H32">
            <v>0</v>
          </cell>
          <cell r="I32">
            <v>2932</v>
          </cell>
          <cell r="J32">
            <v>6650</v>
          </cell>
          <cell r="K32">
            <v>2392554.8860428962</v>
          </cell>
          <cell r="L32" t="str">
            <v>13FEB09</v>
          </cell>
          <cell r="M32" t="str">
            <v>sofija.s</v>
          </cell>
        </row>
        <row r="33">
          <cell r="A33" t="str">
            <v>SR</v>
          </cell>
          <cell r="B33">
            <v>2013</v>
          </cell>
          <cell r="C33" t="str">
            <v>M</v>
          </cell>
          <cell r="D33" t="str">
            <v>Y18-24</v>
          </cell>
          <cell r="E33" t="str">
            <v>PC_POP</v>
          </cell>
          <cell r="F33">
            <v>45.718373590165882</v>
          </cell>
          <cell r="H33">
            <v>0</v>
          </cell>
          <cell r="I33">
            <v>392</v>
          </cell>
          <cell r="J33">
            <v>860</v>
          </cell>
          <cell r="K33">
            <v>309248.99388697569</v>
          </cell>
          <cell r="L33" t="str">
            <v>13FEB09</v>
          </cell>
          <cell r="M33" t="str">
            <v>sofija.s</v>
          </cell>
        </row>
        <row r="34">
          <cell r="A34" t="str">
            <v>SR</v>
          </cell>
          <cell r="B34">
            <v>2013</v>
          </cell>
          <cell r="C34" t="str">
            <v>M</v>
          </cell>
          <cell r="D34" t="str">
            <v>Y18-64</v>
          </cell>
          <cell r="E34" t="str">
            <v>PC_POP</v>
          </cell>
          <cell r="F34">
            <v>43.980548269427246</v>
          </cell>
          <cell r="H34">
            <v>0</v>
          </cell>
          <cell r="I34">
            <v>2803</v>
          </cell>
          <cell r="J34">
            <v>6404</v>
          </cell>
          <cell r="K34">
            <v>2307962.5014958419</v>
          </cell>
          <cell r="L34" t="str">
            <v>13FEB09</v>
          </cell>
          <cell r="M34" t="str">
            <v>sofija.s</v>
          </cell>
        </row>
        <row r="35">
          <cell r="A35" t="str">
            <v>SR</v>
          </cell>
          <cell r="B35">
            <v>2013</v>
          </cell>
          <cell r="C35" t="str">
            <v>M</v>
          </cell>
          <cell r="D35" t="str">
            <v>Y25-49</v>
          </cell>
          <cell r="E35" t="str">
            <v>PC_POP</v>
          </cell>
          <cell r="F35">
            <v>42.673208237918629</v>
          </cell>
          <cell r="G35">
            <v>0</v>
          </cell>
          <cell r="H35">
            <v>0</v>
          </cell>
          <cell r="I35">
            <v>1405</v>
          </cell>
          <cell r="J35">
            <v>3274</v>
          </cell>
          <cell r="K35">
            <v>1210476.6902336343</v>
          </cell>
          <cell r="L35" t="str">
            <v>13FEB09</v>
          </cell>
          <cell r="M35" t="str">
            <v>sofija.s</v>
          </cell>
        </row>
        <row r="36">
          <cell r="A36" t="str">
            <v>SR</v>
          </cell>
          <cell r="B36">
            <v>2013</v>
          </cell>
          <cell r="C36" t="str">
            <v>M</v>
          </cell>
          <cell r="D36" t="str">
            <v>Y25-54</v>
          </cell>
          <cell r="E36" t="str">
            <v>PC_POP</v>
          </cell>
          <cell r="F36">
            <v>43.171985910918636</v>
          </cell>
          <cell r="H36">
            <v>0</v>
          </cell>
          <cell r="I36">
            <v>1736</v>
          </cell>
          <cell r="J36">
            <v>4015</v>
          </cell>
          <cell r="K36">
            <v>1462608.7065657065</v>
          </cell>
          <cell r="L36" t="str">
            <v>13FEB09</v>
          </cell>
          <cell r="M36" t="str">
            <v>sofija.s</v>
          </cell>
        </row>
        <row r="37">
          <cell r="A37" t="str">
            <v>SR</v>
          </cell>
          <cell r="B37">
            <v>2013</v>
          </cell>
          <cell r="C37" t="str">
            <v>M</v>
          </cell>
          <cell r="D37" t="str">
            <v>Y50-64</v>
          </cell>
          <cell r="E37" t="str">
            <v>PC_POP</v>
          </cell>
          <cell r="F37">
            <v>45.306398419184539</v>
          </cell>
          <cell r="G37">
            <v>0</v>
          </cell>
          <cell r="H37">
            <v>0</v>
          </cell>
          <cell r="I37">
            <v>1006</v>
          </cell>
          <cell r="J37">
            <v>2270</v>
          </cell>
          <cell r="K37">
            <v>788236.8173752334</v>
          </cell>
          <cell r="L37" t="str">
            <v>13FEB09</v>
          </cell>
          <cell r="M37" t="str">
            <v>sofija.s</v>
          </cell>
        </row>
        <row r="38">
          <cell r="A38" t="str">
            <v>SR</v>
          </cell>
          <cell r="B38">
            <v>2013</v>
          </cell>
          <cell r="C38" t="str">
            <v>M</v>
          </cell>
          <cell r="D38" t="str">
            <v>Y55-64</v>
          </cell>
          <cell r="E38" t="str">
            <v>PC_POP</v>
          </cell>
          <cell r="F38">
            <v>45.184024925691332</v>
          </cell>
          <cell r="H38">
            <v>0</v>
          </cell>
          <cell r="I38">
            <v>675</v>
          </cell>
          <cell r="J38">
            <v>1529</v>
          </cell>
          <cell r="K38">
            <v>536104.80104315921</v>
          </cell>
          <cell r="L38" t="str">
            <v>13FEB09</v>
          </cell>
          <cell r="M38" t="str">
            <v>sofija.s</v>
          </cell>
        </row>
        <row r="39">
          <cell r="A39" t="str">
            <v>SR</v>
          </cell>
          <cell r="B39">
            <v>2013</v>
          </cell>
          <cell r="C39" t="str">
            <v>M</v>
          </cell>
          <cell r="D39" t="str">
            <v>Y6-10</v>
          </cell>
          <cell r="E39" t="str">
            <v>PC_POP</v>
          </cell>
          <cell r="F39">
            <v>42.633651455256143</v>
          </cell>
          <cell r="H39">
            <v>0</v>
          </cell>
          <cell r="I39">
            <v>209</v>
          </cell>
          <cell r="J39">
            <v>476</v>
          </cell>
          <cell r="K39">
            <v>180764.00906938832</v>
          </cell>
          <cell r="L39" t="str">
            <v>13FEB09</v>
          </cell>
          <cell r="M39" t="str">
            <v>sofija.s</v>
          </cell>
        </row>
        <row r="40">
          <cell r="A40" t="str">
            <v>SR</v>
          </cell>
          <cell r="B40">
            <v>2013</v>
          </cell>
          <cell r="C40" t="str">
            <v>M</v>
          </cell>
          <cell r="D40" t="str">
            <v>Y6-11</v>
          </cell>
          <cell r="E40" t="str">
            <v>PC_POP</v>
          </cell>
          <cell r="F40">
            <v>42.018626491665351</v>
          </cell>
          <cell r="H40">
            <v>0</v>
          </cell>
          <cell r="I40">
            <v>254</v>
          </cell>
          <cell r="J40">
            <v>588</v>
          </cell>
          <cell r="K40">
            <v>216850.05631390499</v>
          </cell>
          <cell r="L40" t="str">
            <v>13FEB09</v>
          </cell>
          <cell r="M40" t="str">
            <v>sofija.s</v>
          </cell>
        </row>
        <row r="41">
          <cell r="A41" t="str">
            <v>SR</v>
          </cell>
          <cell r="B41">
            <v>2013</v>
          </cell>
          <cell r="C41" t="str">
            <v>M</v>
          </cell>
          <cell r="D41" t="str">
            <v>Y65-74</v>
          </cell>
          <cell r="E41" t="str">
            <v>PC_POP</v>
          </cell>
          <cell r="F41">
            <v>31.579048113922703</v>
          </cell>
          <cell r="H41">
            <v>0</v>
          </cell>
          <cell r="I41">
            <v>283</v>
          </cell>
          <cell r="J41">
            <v>912</v>
          </cell>
          <cell r="K41">
            <v>305250.73201401718</v>
          </cell>
          <cell r="L41" t="str">
            <v>13FEB09</v>
          </cell>
          <cell r="M41" t="str">
            <v>sofija.s</v>
          </cell>
        </row>
        <row r="42">
          <cell r="A42" t="str">
            <v>SR</v>
          </cell>
          <cell r="B42">
            <v>2013</v>
          </cell>
          <cell r="C42" t="str">
            <v>M</v>
          </cell>
          <cell r="D42" t="str">
            <v>Y_GE16</v>
          </cell>
          <cell r="E42" t="str">
            <v>PC_POP</v>
          </cell>
          <cell r="F42">
            <v>41.860449811986292</v>
          </cell>
          <cell r="G42">
            <v>0</v>
          </cell>
          <cell r="H42">
            <v>0</v>
          </cell>
          <cell r="I42">
            <v>3401</v>
          </cell>
          <cell r="J42">
            <v>8180</v>
          </cell>
          <cell r="K42">
            <v>2913713.1761337472</v>
          </cell>
          <cell r="L42" t="str">
            <v>13FEB09</v>
          </cell>
          <cell r="M42" t="str">
            <v>sofija.s</v>
          </cell>
        </row>
        <row r="43">
          <cell r="A43" t="str">
            <v>SR</v>
          </cell>
          <cell r="B43">
            <v>2013</v>
          </cell>
          <cell r="C43" t="str">
            <v>M</v>
          </cell>
          <cell r="D43" t="str">
            <v>Y_GE18</v>
          </cell>
          <cell r="E43" t="str">
            <v>PC_POP</v>
          </cell>
          <cell r="F43">
            <v>41.525736603956283</v>
          </cell>
          <cell r="H43">
            <v>0</v>
          </cell>
          <cell r="I43">
            <v>3272</v>
          </cell>
          <cell r="J43">
            <v>7934</v>
          </cell>
          <cell r="K43">
            <v>2829120.7915866962</v>
          </cell>
          <cell r="L43" t="str">
            <v>13FEB09</v>
          </cell>
          <cell r="M43" t="str">
            <v>sofija.s</v>
          </cell>
        </row>
        <row r="44">
          <cell r="A44" t="str">
            <v>SR</v>
          </cell>
          <cell r="B44">
            <v>2013</v>
          </cell>
          <cell r="C44" t="str">
            <v>M</v>
          </cell>
          <cell r="D44" t="str">
            <v>Y_GE55</v>
          </cell>
          <cell r="E44" t="str">
            <v>PC_POP</v>
          </cell>
          <cell r="F44">
            <v>38.021984916866124</v>
          </cell>
          <cell r="H44">
            <v>0</v>
          </cell>
          <cell r="I44">
            <v>1144</v>
          </cell>
          <cell r="J44">
            <v>3059</v>
          </cell>
          <cell r="K44">
            <v>1057263.0911340148</v>
          </cell>
          <cell r="L44" t="str">
            <v>13FEB09</v>
          </cell>
          <cell r="M44" t="str">
            <v>sofija.s</v>
          </cell>
        </row>
        <row r="45">
          <cell r="A45" t="str">
            <v>SR</v>
          </cell>
          <cell r="B45">
            <v>2013</v>
          </cell>
          <cell r="C45" t="str">
            <v>M</v>
          </cell>
          <cell r="D45" t="str">
            <v>Y_GE60</v>
          </cell>
          <cell r="E45" t="str">
            <v>PC_POP</v>
          </cell>
          <cell r="F45">
            <v>33.077792436623767</v>
          </cell>
          <cell r="H45">
            <v>0</v>
          </cell>
          <cell r="I45">
            <v>745</v>
          </cell>
          <cell r="J45">
            <v>2272</v>
          </cell>
          <cell r="K45">
            <v>770395.27039313619</v>
          </cell>
          <cell r="L45" t="str">
            <v>13FEB09</v>
          </cell>
          <cell r="M45" t="str">
            <v>sofija.s</v>
          </cell>
        </row>
        <row r="46">
          <cell r="A46" t="str">
            <v>SR</v>
          </cell>
          <cell r="B46">
            <v>2013</v>
          </cell>
          <cell r="C46" t="str">
            <v>M</v>
          </cell>
          <cell r="D46" t="str">
            <v>Y_GE65</v>
          </cell>
          <cell r="E46" t="str">
            <v>PC_POP</v>
          </cell>
          <cell r="F46">
            <v>30.654541844388369</v>
          </cell>
          <cell r="G46">
            <v>0</v>
          </cell>
          <cell r="H46">
            <v>0</v>
          </cell>
          <cell r="I46">
            <v>469</v>
          </cell>
          <cell r="J46">
            <v>1530</v>
          </cell>
          <cell r="K46">
            <v>521158.29009085672</v>
          </cell>
          <cell r="L46" t="str">
            <v>13FEB09</v>
          </cell>
          <cell r="M46" t="str">
            <v>sofija.s</v>
          </cell>
        </row>
        <row r="47">
          <cell r="A47" t="str">
            <v>SR</v>
          </cell>
          <cell r="B47">
            <v>2013</v>
          </cell>
          <cell r="C47" t="str">
            <v>M</v>
          </cell>
          <cell r="D47" t="str">
            <v>Y_GE75</v>
          </cell>
          <cell r="E47" t="str">
            <v>PC_POP</v>
          </cell>
          <cell r="F47">
            <v>29.347472198283402</v>
          </cell>
          <cell r="H47">
            <v>0</v>
          </cell>
          <cell r="I47">
            <v>186</v>
          </cell>
          <cell r="J47">
            <v>618</v>
          </cell>
          <cell r="K47">
            <v>215907.55807683902</v>
          </cell>
          <cell r="L47" t="str">
            <v>13FEB09</v>
          </cell>
          <cell r="M47" t="str">
            <v>sofija.s</v>
          </cell>
        </row>
        <row r="48">
          <cell r="A48" t="str">
            <v>SR</v>
          </cell>
          <cell r="B48">
            <v>2013</v>
          </cell>
          <cell r="C48" t="str">
            <v>M</v>
          </cell>
          <cell r="D48" t="str">
            <v>Y_LT16</v>
          </cell>
          <cell r="E48" t="str">
            <v>PC_POP</v>
          </cell>
          <cell r="F48">
            <v>43.035996876739212</v>
          </cell>
          <cell r="G48">
            <v>0</v>
          </cell>
          <cell r="H48">
            <v>0</v>
          </cell>
          <cell r="I48">
            <v>688</v>
          </cell>
          <cell r="J48">
            <v>1605</v>
          </cell>
          <cell r="K48">
            <v>559639.52206367208</v>
          </cell>
          <cell r="L48" t="str">
            <v>13FEB09</v>
          </cell>
          <cell r="M48" t="str">
            <v>sofija.s</v>
          </cell>
        </row>
        <row r="49">
          <cell r="A49" t="str">
            <v>SR</v>
          </cell>
          <cell r="B49">
            <v>2013</v>
          </cell>
          <cell r="C49" t="str">
            <v>M</v>
          </cell>
          <cell r="D49" t="str">
            <v>Y_LT18</v>
          </cell>
          <cell r="E49" t="str">
            <v>PC_POP</v>
          </cell>
          <cell r="F49">
            <v>44.351519684605798</v>
          </cell>
          <cell r="H49">
            <v>0</v>
          </cell>
          <cell r="I49">
            <v>817</v>
          </cell>
          <cell r="J49">
            <v>1851</v>
          </cell>
          <cell r="K49">
            <v>644231.90661072393</v>
          </cell>
          <cell r="L49" t="str">
            <v>13FEB09</v>
          </cell>
          <cell r="M49" t="str">
            <v>sofija.s</v>
          </cell>
        </row>
        <row r="50">
          <cell r="A50" t="str">
            <v>SR</v>
          </cell>
          <cell r="B50">
            <v>2013</v>
          </cell>
          <cell r="C50" t="str">
            <v>M</v>
          </cell>
          <cell r="D50" t="str">
            <v>Y_LT6</v>
          </cell>
          <cell r="E50" t="str">
            <v>PC_POP</v>
          </cell>
          <cell r="F50">
            <v>41.383656612710887</v>
          </cell>
          <cell r="H50">
            <v>0</v>
          </cell>
          <cell r="I50">
            <v>233</v>
          </cell>
          <cell r="J50">
            <v>585</v>
          </cell>
          <cell r="K50">
            <v>203147.99093310413</v>
          </cell>
          <cell r="L50" t="str">
            <v>13FEB09</v>
          </cell>
          <cell r="M50" t="str">
            <v>sofija.s</v>
          </cell>
        </row>
        <row r="51">
          <cell r="A51" t="str">
            <v>SR</v>
          </cell>
          <cell r="B51">
            <v>2013</v>
          </cell>
          <cell r="C51" t="str">
            <v>M</v>
          </cell>
          <cell r="D51" t="str">
            <v>Y_LT60</v>
          </cell>
          <cell r="E51" t="str">
            <v>PC_POP</v>
          </cell>
          <cell r="F51">
            <v>44.607071058986485</v>
          </cell>
          <cell r="H51">
            <v>0</v>
          </cell>
          <cell r="I51">
            <v>3344</v>
          </cell>
          <cell r="J51">
            <v>7513</v>
          </cell>
          <cell r="K51">
            <v>2702957.427804281</v>
          </cell>
          <cell r="L51" t="str">
            <v>13FEB09</v>
          </cell>
          <cell r="M51" t="str">
            <v>sofija.s</v>
          </cell>
        </row>
        <row r="52">
          <cell r="A52" t="str">
            <v>SR</v>
          </cell>
          <cell r="B52">
            <v>2013</v>
          </cell>
          <cell r="C52" t="str">
            <v>M</v>
          </cell>
          <cell r="D52" t="str">
            <v>Y_LT65</v>
          </cell>
          <cell r="E52" t="str">
            <v>PC_POP</v>
          </cell>
          <cell r="F52">
            <v>44.061502159672983</v>
          </cell>
          <cell r="H52">
            <v>0</v>
          </cell>
          <cell r="I52">
            <v>3620</v>
          </cell>
          <cell r="J52">
            <v>8255</v>
          </cell>
          <cell r="K52">
            <v>2952194.4081065641</v>
          </cell>
          <cell r="L52" t="str">
            <v>13FEB09</v>
          </cell>
          <cell r="M52" t="str">
            <v>sofija.s</v>
          </cell>
        </row>
        <row r="53">
          <cell r="A53" t="str">
            <v>SR</v>
          </cell>
          <cell r="B53">
            <v>2013</v>
          </cell>
          <cell r="C53" t="str">
            <v>M</v>
          </cell>
          <cell r="D53" t="str">
            <v>Y_LT75</v>
          </cell>
          <cell r="E53" t="str">
            <v>PC_POP</v>
          </cell>
          <cell r="F53">
            <v>42.891788451261689</v>
          </cell>
          <cell r="H53">
            <v>0</v>
          </cell>
          <cell r="I53">
            <v>3903</v>
          </cell>
          <cell r="J53">
            <v>9167</v>
          </cell>
          <cell r="K53">
            <v>3257445.1401205845</v>
          </cell>
          <cell r="L53" t="str">
            <v>13FEB09</v>
          </cell>
          <cell r="M53" t="str">
            <v>sofija.s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CC5"/>
    <pageSetUpPr fitToPage="1"/>
  </sheetPr>
  <dimension ref="A1"/>
  <sheetViews>
    <sheetView tabSelected="1" zoomScaleNormal="100" workbookViewId="0">
      <selection activeCell="M1" sqref="M1"/>
    </sheetView>
  </sheetViews>
  <sheetFormatPr defaultRowHeight="12.75" x14ac:dyDescent="0.2"/>
  <sheetData/>
  <pageMargins left="0.2" right="0.2" top="0.25" bottom="0.25" header="0.3" footer="0.3"/>
  <pageSetup paperSize="9" scale="93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55"/>
  <sheetViews>
    <sheetView zoomScaleNormal="100" workbookViewId="0"/>
  </sheetViews>
  <sheetFormatPr defaultRowHeight="12.75" x14ac:dyDescent="0.2"/>
  <cols>
    <col min="1" max="2" width="9.140625" style="2"/>
    <col min="3" max="3" width="14.85546875" style="2" customWidth="1"/>
    <col min="4" max="4" width="17.85546875" style="2" customWidth="1"/>
    <col min="5" max="5" width="9.140625" style="2"/>
    <col min="6" max="6" width="12.28515625" style="2" customWidth="1"/>
    <col min="7" max="16384" width="9.140625" style="2"/>
  </cols>
  <sheetData>
    <row r="2" spans="2:15" x14ac:dyDescent="0.2">
      <c r="B2" s="5" t="s">
        <v>111</v>
      </c>
      <c r="C2" s="1"/>
      <c r="D2" s="1"/>
      <c r="E2" s="1"/>
    </row>
    <row r="3" spans="2:15" ht="13.5" thickBot="1" x14ac:dyDescent="0.25">
      <c r="E3" s="3"/>
    </row>
    <row r="4" spans="2:15" ht="13.5" thickBot="1" x14ac:dyDescent="0.25">
      <c r="B4" s="100" t="s">
        <v>26</v>
      </c>
      <c r="C4" s="99" t="s">
        <v>1</v>
      </c>
      <c r="D4" s="99" t="s">
        <v>0</v>
      </c>
      <c r="I4" s="55" t="s">
        <v>110</v>
      </c>
      <c r="K4" s="1"/>
      <c r="L4" s="1"/>
      <c r="M4" s="1"/>
      <c r="O4" s="56"/>
    </row>
    <row r="5" spans="2:15" x14ac:dyDescent="0.2">
      <c r="B5" s="57">
        <v>2009</v>
      </c>
      <c r="C5" s="15">
        <v>46.488999999999997</v>
      </c>
      <c r="D5" s="15">
        <v>48.197000000000003</v>
      </c>
      <c r="F5" s="15"/>
    </row>
    <row r="6" spans="2:15" x14ac:dyDescent="0.2">
      <c r="B6" s="57">
        <v>2010</v>
      </c>
      <c r="C6" s="15">
        <v>50.048999999999999</v>
      </c>
      <c r="D6" s="15">
        <v>53.792000000000002</v>
      </c>
      <c r="F6" s="15"/>
      <c r="G6" s="15"/>
    </row>
    <row r="7" spans="2:15" x14ac:dyDescent="0.2">
      <c r="B7" s="57">
        <v>2011</v>
      </c>
      <c r="C7" s="15">
        <v>54.792000000000002</v>
      </c>
      <c r="D7" s="15">
        <v>60.148000000000003</v>
      </c>
      <c r="F7" s="15"/>
      <c r="G7" s="15"/>
    </row>
    <row r="8" spans="2:15" x14ac:dyDescent="0.2">
      <c r="B8" s="57">
        <v>2012</v>
      </c>
      <c r="C8" s="15">
        <v>56.765000000000001</v>
      </c>
      <c r="D8" s="15">
        <v>63.156999999999996</v>
      </c>
      <c r="F8" s="15"/>
      <c r="G8" s="15"/>
    </row>
    <row r="9" spans="2:15" x14ac:dyDescent="0.2">
      <c r="B9" s="57">
        <v>2013</v>
      </c>
      <c r="C9" s="15">
        <v>59.890999999999998</v>
      </c>
      <c r="D9" s="15">
        <v>67.86</v>
      </c>
      <c r="F9" s="15"/>
      <c r="G9" s="15"/>
    </row>
    <row r="10" spans="2:15" x14ac:dyDescent="0.2">
      <c r="B10" s="57">
        <v>2014</v>
      </c>
      <c r="C10" s="15">
        <v>60.497999999999998</v>
      </c>
      <c r="D10" s="15">
        <v>69.623999999999995</v>
      </c>
      <c r="F10" s="15"/>
      <c r="G10" s="15"/>
    </row>
    <row r="11" spans="2:15" x14ac:dyDescent="0.2">
      <c r="B11" s="57">
        <v>2015</v>
      </c>
      <c r="C11" s="15">
        <v>58.063000000000002</v>
      </c>
      <c r="D11" s="15">
        <v>69.724999999999994</v>
      </c>
      <c r="F11" s="15"/>
      <c r="G11" s="15"/>
    </row>
    <row r="12" spans="2:15" x14ac:dyDescent="0.2">
      <c r="B12" s="57">
        <v>2016</v>
      </c>
      <c r="C12" s="15">
        <v>61.203000000000003</v>
      </c>
      <c r="D12" s="15">
        <v>74.447000000000003</v>
      </c>
      <c r="F12" s="15"/>
    </row>
    <row r="13" spans="2:15" x14ac:dyDescent="0.2">
      <c r="B13" s="58" t="s">
        <v>122</v>
      </c>
      <c r="C13" s="15">
        <v>63.49</v>
      </c>
      <c r="D13" s="15">
        <v>77.465999999999994</v>
      </c>
      <c r="F13" s="15"/>
    </row>
    <row r="14" spans="2:15" x14ac:dyDescent="0.2">
      <c r="B14" s="58" t="s">
        <v>123</v>
      </c>
      <c r="C14" s="15">
        <v>62.792000000000002</v>
      </c>
      <c r="D14" s="15">
        <v>69.12</v>
      </c>
      <c r="F14" s="15"/>
    </row>
    <row r="15" spans="2:15" x14ac:dyDescent="0.2">
      <c r="B15" s="58">
        <v>2019</v>
      </c>
      <c r="C15" s="15">
        <v>69.73</v>
      </c>
      <c r="D15" s="15">
        <v>78.028999999999996</v>
      </c>
      <c r="F15" s="15"/>
    </row>
    <row r="16" spans="2:15" x14ac:dyDescent="0.2">
      <c r="B16" s="58">
        <v>2020</v>
      </c>
      <c r="C16" s="15">
        <v>77.825999999999993</v>
      </c>
      <c r="D16" s="15">
        <v>86.622</v>
      </c>
      <c r="F16" s="15"/>
    </row>
    <row r="17" spans="2:19" x14ac:dyDescent="0.2">
      <c r="B17" s="58">
        <v>2021</v>
      </c>
      <c r="C17" s="15">
        <v>83.908000000000001</v>
      </c>
      <c r="D17" s="15">
        <v>95.177999999999997</v>
      </c>
      <c r="F17" s="15"/>
    </row>
    <row r="18" spans="2:19" x14ac:dyDescent="0.2">
      <c r="B18" s="58">
        <v>2022</v>
      </c>
      <c r="C18" s="15">
        <v>94.911000000000001</v>
      </c>
      <c r="D18" s="15">
        <v>110.91500000000001</v>
      </c>
      <c r="F18" s="15"/>
    </row>
    <row r="19" spans="2:19" x14ac:dyDescent="0.2">
      <c r="B19" s="58"/>
      <c r="C19" s="15"/>
      <c r="D19" s="15"/>
      <c r="F19" s="15"/>
    </row>
    <row r="20" spans="2:19" ht="24.75" customHeight="1" x14ac:dyDescent="0.2">
      <c r="B20" s="125" t="s">
        <v>124</v>
      </c>
      <c r="C20" s="125"/>
      <c r="D20" s="125"/>
      <c r="E20" s="125"/>
      <c r="F20" s="125"/>
      <c r="G20" s="125"/>
    </row>
    <row r="21" spans="2:19" ht="61.5" customHeight="1" x14ac:dyDescent="0.2">
      <c r="B21" s="125" t="s">
        <v>125</v>
      </c>
      <c r="C21" s="125"/>
      <c r="D21" s="125"/>
      <c r="E21" s="125"/>
      <c r="F21" s="125"/>
      <c r="G21" s="125"/>
    </row>
    <row r="22" spans="2:19" ht="16.5" customHeight="1" x14ac:dyDescent="0.2">
      <c r="B22" s="127" t="s">
        <v>87</v>
      </c>
      <c r="C22" s="127"/>
      <c r="D22" s="127"/>
      <c r="E22" s="127"/>
      <c r="F22" s="127"/>
      <c r="I22" s="59" t="s">
        <v>87</v>
      </c>
    </row>
    <row r="23" spans="2:19" x14ac:dyDescent="0.2">
      <c r="B23" s="57"/>
    </row>
    <row r="24" spans="2:19" x14ac:dyDescent="0.2">
      <c r="B24" s="128"/>
      <c r="C24" s="128"/>
      <c r="D24" s="128"/>
      <c r="E24" s="128"/>
      <c r="F24" s="128"/>
    </row>
    <row r="25" spans="2:19" x14ac:dyDescent="0.2">
      <c r="B25" s="57"/>
    </row>
    <row r="26" spans="2:19" x14ac:dyDescent="0.2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107"/>
    </row>
    <row r="29" spans="2:19" ht="27.75" customHeight="1" x14ac:dyDescent="0.2">
      <c r="B29" s="129" t="s">
        <v>112</v>
      </c>
      <c r="C29" s="129"/>
      <c r="D29" s="129"/>
      <c r="E29" s="129"/>
      <c r="F29" s="129"/>
      <c r="G29" s="129"/>
      <c r="H29" s="93"/>
      <c r="I29" s="1" t="s">
        <v>139</v>
      </c>
    </row>
    <row r="30" spans="2:19" ht="13.5" thickBot="1" x14ac:dyDescent="0.25">
      <c r="E30" s="3"/>
      <c r="I30" s="4"/>
    </row>
    <row r="31" spans="2:19" ht="15.75" customHeight="1" thickBot="1" x14ac:dyDescent="0.25">
      <c r="B31" s="60" t="s">
        <v>51</v>
      </c>
      <c r="C31" s="99" t="s">
        <v>49</v>
      </c>
      <c r="D31" s="99" t="s">
        <v>50</v>
      </c>
      <c r="G31" s="8"/>
      <c r="I31" s="1"/>
      <c r="J31" s="1"/>
    </row>
    <row r="32" spans="2:19" x14ac:dyDescent="0.2">
      <c r="B32" s="57">
        <v>2009</v>
      </c>
      <c r="C32" s="15">
        <v>46.488999999999997</v>
      </c>
      <c r="D32" s="15">
        <v>48.197000000000003</v>
      </c>
      <c r="F32" s="57"/>
    </row>
    <row r="33" spans="2:10" x14ac:dyDescent="0.2">
      <c r="B33" s="57">
        <v>2010</v>
      </c>
      <c r="C33" s="15">
        <v>50.048999999999999</v>
      </c>
      <c r="D33" s="15">
        <v>53.792000000000002</v>
      </c>
      <c r="F33" s="57"/>
    </row>
    <row r="34" spans="2:10" x14ac:dyDescent="0.2">
      <c r="B34" s="57">
        <v>2011</v>
      </c>
      <c r="C34" s="15">
        <v>54.792000000000002</v>
      </c>
      <c r="D34" s="15">
        <v>60.148000000000003</v>
      </c>
      <c r="F34" s="57"/>
    </row>
    <row r="35" spans="2:10" x14ac:dyDescent="0.2">
      <c r="B35" s="57">
        <v>2012</v>
      </c>
      <c r="C35" s="15">
        <v>56.765000000000001</v>
      </c>
      <c r="D35" s="15">
        <v>63.156999999999996</v>
      </c>
      <c r="F35" s="57"/>
    </row>
    <row r="36" spans="2:10" x14ac:dyDescent="0.2">
      <c r="B36" s="57">
        <v>2013</v>
      </c>
      <c r="C36" s="15">
        <v>59.890999999999998</v>
      </c>
      <c r="D36" s="15">
        <v>67.86</v>
      </c>
      <c r="F36" s="57"/>
    </row>
    <row r="37" spans="2:10" x14ac:dyDescent="0.2">
      <c r="B37" s="57">
        <v>2014</v>
      </c>
      <c r="C37" s="15">
        <v>60.497999999999998</v>
      </c>
      <c r="D37" s="15">
        <v>69.623999999999995</v>
      </c>
      <c r="F37" s="57"/>
    </row>
    <row r="38" spans="2:10" x14ac:dyDescent="0.2">
      <c r="B38" s="57">
        <v>2015</v>
      </c>
      <c r="C38" s="15">
        <v>58.063000000000002</v>
      </c>
      <c r="D38" s="15">
        <v>69.724999999999994</v>
      </c>
      <c r="F38" s="57"/>
    </row>
    <row r="39" spans="2:10" x14ac:dyDescent="0.2">
      <c r="B39" s="57">
        <v>2016</v>
      </c>
      <c r="C39" s="15">
        <v>61.203000000000003</v>
      </c>
      <c r="D39" s="15">
        <v>74.447000000000003</v>
      </c>
      <c r="F39" s="57"/>
    </row>
    <row r="40" spans="2:10" x14ac:dyDescent="0.2">
      <c r="B40" s="58" t="s">
        <v>122</v>
      </c>
      <c r="C40" s="15">
        <v>63.152999999999999</v>
      </c>
      <c r="D40" s="15">
        <v>77.143000000000001</v>
      </c>
      <c r="F40" s="58"/>
    </row>
    <row r="41" spans="2:10" x14ac:dyDescent="0.2">
      <c r="B41" s="58" t="s">
        <v>123</v>
      </c>
      <c r="C41" s="15">
        <v>62.792000000000002</v>
      </c>
      <c r="D41" s="15">
        <v>69.12</v>
      </c>
      <c r="F41" s="58"/>
    </row>
    <row r="42" spans="2:10" x14ac:dyDescent="0.2">
      <c r="B42" s="58">
        <v>2019</v>
      </c>
      <c r="C42" s="15">
        <v>69.73</v>
      </c>
      <c r="D42" s="15">
        <v>78.028999999999996</v>
      </c>
      <c r="F42" s="58"/>
    </row>
    <row r="43" spans="2:10" x14ac:dyDescent="0.2">
      <c r="B43" s="58">
        <v>2020</v>
      </c>
      <c r="C43" s="15">
        <v>77.825999999999993</v>
      </c>
      <c r="D43" s="15">
        <v>86.622</v>
      </c>
    </row>
    <row r="44" spans="2:10" x14ac:dyDescent="0.2">
      <c r="B44" s="58">
        <v>2021</v>
      </c>
      <c r="C44" s="15">
        <v>83.908000000000001</v>
      </c>
      <c r="D44" s="15">
        <v>95.177999999999997</v>
      </c>
    </row>
    <row r="45" spans="2:10" x14ac:dyDescent="0.2">
      <c r="B45" s="58">
        <v>2022</v>
      </c>
      <c r="C45" s="15">
        <v>94.911000000000001</v>
      </c>
      <c r="D45" s="15">
        <v>110.91500000000001</v>
      </c>
    </row>
    <row r="46" spans="2:10" x14ac:dyDescent="0.2">
      <c r="B46" s="58"/>
      <c r="C46" s="15"/>
      <c r="D46" s="15"/>
    </row>
    <row r="47" spans="2:10" ht="12.75" customHeight="1" x14ac:dyDescent="0.2">
      <c r="B47" s="59"/>
    </row>
    <row r="48" spans="2:10" ht="15" customHeight="1" x14ac:dyDescent="0.2">
      <c r="B48" s="126" t="s">
        <v>126</v>
      </c>
      <c r="C48" s="126"/>
      <c r="D48" s="126"/>
      <c r="E48" s="126"/>
      <c r="J48" s="59"/>
    </row>
    <row r="49" spans="2:9" ht="15" customHeight="1" x14ac:dyDescent="0.2">
      <c r="B49" s="126"/>
      <c r="C49" s="126"/>
      <c r="D49" s="126"/>
      <c r="E49" s="126"/>
    </row>
    <row r="50" spans="2:9" ht="12.75" customHeight="1" x14ac:dyDescent="0.2">
      <c r="B50" s="126" t="s">
        <v>135</v>
      </c>
      <c r="C50" s="126"/>
      <c r="D50" s="126"/>
      <c r="E50" s="126"/>
      <c r="I50" s="59"/>
    </row>
    <row r="51" spans="2:9" x14ac:dyDescent="0.2">
      <c r="B51" s="126"/>
      <c r="C51" s="126"/>
      <c r="D51" s="126"/>
      <c r="E51" s="126"/>
    </row>
    <row r="52" spans="2:9" x14ac:dyDescent="0.2">
      <c r="B52" s="126"/>
      <c r="C52" s="126"/>
      <c r="D52" s="126"/>
      <c r="E52" s="126"/>
      <c r="I52" s="59" t="s">
        <v>88</v>
      </c>
    </row>
    <row r="53" spans="2:9" x14ac:dyDescent="0.2">
      <c r="B53" s="126"/>
      <c r="C53" s="126"/>
      <c r="D53" s="126"/>
      <c r="E53" s="126"/>
    </row>
    <row r="54" spans="2:9" ht="29.25" customHeight="1" x14ac:dyDescent="0.2">
      <c r="B54" s="126"/>
      <c r="C54" s="126"/>
      <c r="D54" s="126"/>
      <c r="E54" s="126"/>
    </row>
    <row r="55" spans="2:9" x14ac:dyDescent="0.2">
      <c r="B55" s="59" t="s">
        <v>88</v>
      </c>
    </row>
  </sheetData>
  <mergeCells count="7">
    <mergeCell ref="B20:G20"/>
    <mergeCell ref="B48:E49"/>
    <mergeCell ref="B50:E54"/>
    <mergeCell ref="B22:F22"/>
    <mergeCell ref="B24:F24"/>
    <mergeCell ref="B21:G21"/>
    <mergeCell ref="B29:G29"/>
  </mergeCells>
  <phoneticPr fontId="2" type="noConversion"/>
  <pageMargins left="0.25" right="0.25" top="0.5" bottom="0.5" header="0.5" footer="0.5"/>
  <pageSetup paperSize="9" scale="66" orientation="landscape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9"/>
  <sheetViews>
    <sheetView workbookViewId="0">
      <selection activeCell="D1" sqref="D1"/>
    </sheetView>
  </sheetViews>
  <sheetFormatPr defaultRowHeight="12.75" x14ac:dyDescent="0.2"/>
  <cols>
    <col min="1" max="1" width="9.140625" style="2"/>
    <col min="2" max="2" width="53.42578125" style="2" customWidth="1"/>
    <col min="3" max="3" width="11.140625" style="2" customWidth="1"/>
    <col min="4" max="4" width="11.7109375" style="15" customWidth="1"/>
    <col min="5" max="5" width="14.28515625" style="15" customWidth="1"/>
    <col min="6" max="6" width="9" style="2" customWidth="1"/>
    <col min="7" max="7" width="7.140625" style="2" customWidth="1"/>
    <col min="8" max="8" width="40.42578125" style="2" customWidth="1"/>
    <col min="9" max="9" width="9.140625" style="2"/>
    <col min="10" max="10" width="9.28515625" style="15" customWidth="1"/>
    <col min="11" max="11" width="13.140625" style="15" customWidth="1"/>
    <col min="12" max="12" width="33.7109375" style="2" customWidth="1"/>
    <col min="13" max="16384" width="9.140625" style="2"/>
  </cols>
  <sheetData>
    <row r="1" spans="1:15" x14ac:dyDescent="0.2">
      <c r="A1" s="65" t="s">
        <v>109</v>
      </c>
      <c r="B1" s="66"/>
      <c r="C1" s="15"/>
      <c r="E1" s="2"/>
    </row>
    <row r="2" spans="1:15" x14ac:dyDescent="0.2">
      <c r="A2" s="65" t="s">
        <v>102</v>
      </c>
      <c r="B2" s="65" t="s">
        <v>103</v>
      </c>
      <c r="C2" s="15"/>
      <c r="E2" s="83"/>
    </row>
    <row r="3" spans="1:15" x14ac:dyDescent="0.2">
      <c r="A3" s="65" t="s">
        <v>102</v>
      </c>
      <c r="B3" s="65" t="s">
        <v>104</v>
      </c>
      <c r="C3" s="15"/>
      <c r="E3" s="2"/>
    </row>
    <row r="5" spans="1:15" ht="20.25" customHeight="1" x14ac:dyDescent="0.2"/>
    <row r="6" spans="1:15" ht="20.25" customHeight="1" x14ac:dyDescent="0.2"/>
    <row r="7" spans="1:15" ht="20.25" customHeight="1" x14ac:dyDescent="0.2"/>
    <row r="8" spans="1:15" ht="20.25" customHeight="1" x14ac:dyDescent="0.2"/>
    <row r="9" spans="1:15" x14ac:dyDescent="0.2">
      <c r="K9" s="130"/>
      <c r="L9" s="131"/>
      <c r="M9" s="131"/>
      <c r="N9" s="131"/>
      <c r="O9" s="131"/>
    </row>
    <row r="11" spans="1:15" ht="39" customHeight="1" x14ac:dyDescent="0.2">
      <c r="B11" s="132" t="s">
        <v>98</v>
      </c>
      <c r="C11" s="132"/>
      <c r="D11" s="132"/>
      <c r="E11" s="132"/>
      <c r="G11" s="21"/>
      <c r="H11" s="139" t="s">
        <v>101</v>
      </c>
      <c r="I11" s="139"/>
      <c r="J11" s="139"/>
      <c r="K11" s="139"/>
    </row>
    <row r="12" spans="1:15" x14ac:dyDescent="0.2">
      <c r="G12" s="21"/>
    </row>
    <row r="13" spans="1:15" ht="48" customHeight="1" x14ac:dyDescent="0.2">
      <c r="B13" s="22"/>
      <c r="C13" s="133" t="s">
        <v>48</v>
      </c>
      <c r="D13" s="134" t="s">
        <v>132</v>
      </c>
      <c r="E13" s="134"/>
      <c r="G13" s="21"/>
      <c r="H13" s="22"/>
      <c r="I13" s="140" t="s">
        <v>91</v>
      </c>
      <c r="J13" s="137" t="s">
        <v>133</v>
      </c>
      <c r="K13" s="138"/>
      <c r="L13" s="6"/>
    </row>
    <row r="14" spans="1:15" ht="33.75" customHeight="1" x14ac:dyDescent="0.2">
      <c r="B14" s="23"/>
      <c r="C14" s="133"/>
      <c r="D14" s="101" t="s">
        <v>17</v>
      </c>
      <c r="E14" s="101" t="s">
        <v>16</v>
      </c>
      <c r="G14" s="21"/>
      <c r="H14" s="23"/>
      <c r="I14" s="141"/>
      <c r="J14" s="101" t="s">
        <v>49</v>
      </c>
      <c r="K14" s="101" t="s">
        <v>50</v>
      </c>
    </row>
    <row r="15" spans="1:15" x14ac:dyDescent="0.2">
      <c r="B15" s="17"/>
      <c r="C15" s="24"/>
      <c r="D15" s="25"/>
      <c r="E15" s="25"/>
      <c r="G15" s="21"/>
    </row>
    <row r="16" spans="1:15" ht="14.25" x14ac:dyDescent="0.2">
      <c r="B16" s="95" t="s">
        <v>131</v>
      </c>
      <c r="C16" s="16">
        <v>8.8000000000000007</v>
      </c>
      <c r="D16" s="16">
        <v>17.97</v>
      </c>
      <c r="E16" s="16">
        <v>17.77</v>
      </c>
      <c r="G16" s="21"/>
      <c r="H16" s="95" t="s">
        <v>134</v>
      </c>
      <c r="I16" s="16">
        <v>8.8000000000000007</v>
      </c>
      <c r="J16" s="16">
        <v>17.97</v>
      </c>
      <c r="K16" s="16">
        <v>17.77</v>
      </c>
    </row>
    <row r="17" spans="2:11" x14ac:dyDescent="0.2">
      <c r="B17" s="26"/>
      <c r="C17" s="26"/>
      <c r="D17" s="16"/>
      <c r="E17" s="16"/>
      <c r="G17" s="21"/>
    </row>
    <row r="18" spans="2:11" x14ac:dyDescent="0.2">
      <c r="B18" s="26"/>
      <c r="C18" s="136" t="s">
        <v>42</v>
      </c>
      <c r="D18" s="136"/>
      <c r="E18" s="136"/>
      <c r="G18" s="21"/>
      <c r="H18" s="26"/>
      <c r="I18" s="136" t="s">
        <v>52</v>
      </c>
      <c r="J18" s="136"/>
      <c r="K18" s="136"/>
    </row>
    <row r="19" spans="2:11" x14ac:dyDescent="0.2">
      <c r="B19" s="17" t="s">
        <v>43</v>
      </c>
      <c r="C19" s="17">
        <v>4.5999999999999996</v>
      </c>
      <c r="D19" s="18">
        <v>23.4</v>
      </c>
      <c r="E19" s="18">
        <v>21.95</v>
      </c>
      <c r="G19" s="21"/>
      <c r="H19" s="17" t="s">
        <v>53</v>
      </c>
      <c r="I19" s="17">
        <v>4.5999999999999996</v>
      </c>
      <c r="J19" s="18">
        <v>23.4</v>
      </c>
      <c r="K19" s="18">
        <v>21.95</v>
      </c>
    </row>
    <row r="20" spans="2:11" x14ac:dyDescent="0.2">
      <c r="B20" s="17" t="s">
        <v>44</v>
      </c>
      <c r="C20" s="17">
        <v>12.2</v>
      </c>
      <c r="D20" s="18">
        <v>17.78</v>
      </c>
      <c r="E20" s="18">
        <v>16.940000000000001</v>
      </c>
      <c r="G20" s="21"/>
      <c r="H20" s="17" t="s">
        <v>44</v>
      </c>
      <c r="I20" s="17">
        <v>12.2</v>
      </c>
      <c r="J20" s="18">
        <v>17.78</v>
      </c>
      <c r="K20" s="18">
        <v>16.940000000000001</v>
      </c>
    </row>
    <row r="21" spans="2:11" x14ac:dyDescent="0.2">
      <c r="B21" s="17" t="s">
        <v>45</v>
      </c>
      <c r="C21" s="17">
        <v>12.3</v>
      </c>
      <c r="D21" s="18">
        <v>18.41</v>
      </c>
      <c r="E21" s="18">
        <v>16.39</v>
      </c>
      <c r="G21" s="21"/>
      <c r="H21" s="17" t="s">
        <v>45</v>
      </c>
      <c r="I21" s="17">
        <v>12.3</v>
      </c>
      <c r="J21" s="18">
        <v>18.41</v>
      </c>
      <c r="K21" s="18">
        <v>16.39</v>
      </c>
    </row>
    <row r="22" spans="2:11" x14ac:dyDescent="0.2">
      <c r="B22" s="17" t="s">
        <v>46</v>
      </c>
      <c r="C22" s="17">
        <v>6.8</v>
      </c>
      <c r="D22" s="18">
        <v>16.07</v>
      </c>
      <c r="E22" s="18">
        <v>16.55</v>
      </c>
      <c r="G22" s="21"/>
      <c r="H22" s="17" t="s">
        <v>46</v>
      </c>
      <c r="I22" s="17">
        <v>6.8</v>
      </c>
      <c r="J22" s="18">
        <v>16.07</v>
      </c>
      <c r="K22" s="18">
        <v>16.55</v>
      </c>
    </row>
    <row r="23" spans="2:11" x14ac:dyDescent="0.2">
      <c r="B23" s="17" t="s">
        <v>47</v>
      </c>
      <c r="C23" s="17">
        <v>-0.7</v>
      </c>
      <c r="D23" s="18">
        <v>12.34</v>
      </c>
      <c r="E23" s="18">
        <v>20.67</v>
      </c>
      <c r="G23" s="21"/>
      <c r="H23" s="17" t="s">
        <v>54</v>
      </c>
      <c r="I23" s="17">
        <v>-0.7</v>
      </c>
      <c r="J23" s="18">
        <v>12.34</v>
      </c>
      <c r="K23" s="18">
        <v>20.67</v>
      </c>
    </row>
    <row r="24" spans="2:11" x14ac:dyDescent="0.2">
      <c r="B24" s="17"/>
      <c r="C24" s="17"/>
      <c r="D24" s="18"/>
      <c r="E24" s="18"/>
      <c r="G24" s="21"/>
    </row>
    <row r="25" spans="2:11" x14ac:dyDescent="0.2">
      <c r="B25" s="17"/>
      <c r="C25" s="136" t="s">
        <v>38</v>
      </c>
      <c r="D25" s="136"/>
      <c r="E25" s="136"/>
      <c r="G25" s="21"/>
      <c r="H25" s="17"/>
      <c r="I25" s="136" t="s">
        <v>55</v>
      </c>
      <c r="J25" s="136"/>
      <c r="K25" s="136"/>
    </row>
    <row r="26" spans="2:11" x14ac:dyDescent="0.2">
      <c r="B26" s="17" t="s">
        <v>39</v>
      </c>
      <c r="C26" s="17">
        <v>21.2</v>
      </c>
      <c r="D26" s="18">
        <v>46.24</v>
      </c>
      <c r="E26" s="18">
        <v>26.71</v>
      </c>
      <c r="F26" s="27"/>
      <c r="G26" s="21"/>
      <c r="H26" s="17" t="s">
        <v>56</v>
      </c>
      <c r="I26" s="17">
        <v>21.2</v>
      </c>
      <c r="J26" s="18">
        <v>46.24</v>
      </c>
      <c r="K26" s="18">
        <v>26.71</v>
      </c>
    </row>
    <row r="27" spans="2:11" x14ac:dyDescent="0.2">
      <c r="B27" s="17" t="s">
        <v>40</v>
      </c>
      <c r="C27" s="18">
        <v>14.2</v>
      </c>
      <c r="D27" s="18">
        <v>23.25</v>
      </c>
      <c r="E27" s="18">
        <v>21.16</v>
      </c>
      <c r="F27" s="27"/>
      <c r="G27" s="21"/>
      <c r="H27" s="17" t="s">
        <v>57</v>
      </c>
      <c r="I27" s="18">
        <v>14.2</v>
      </c>
      <c r="J27" s="18">
        <v>23.25</v>
      </c>
      <c r="K27" s="18">
        <v>21.16</v>
      </c>
    </row>
    <row r="28" spans="2:11" x14ac:dyDescent="0.2">
      <c r="B28" s="17" t="s">
        <v>92</v>
      </c>
      <c r="C28" s="17">
        <v>17.899999999999999</v>
      </c>
      <c r="D28" s="18">
        <v>9.35</v>
      </c>
      <c r="E28" s="18">
        <v>8</v>
      </c>
      <c r="F28" s="27"/>
      <c r="G28" s="21"/>
      <c r="H28" s="17" t="s">
        <v>58</v>
      </c>
      <c r="I28" s="17">
        <v>17.899999999999999</v>
      </c>
      <c r="J28" s="18">
        <v>9.35</v>
      </c>
      <c r="K28" s="18">
        <v>8</v>
      </c>
    </row>
    <row r="29" spans="2:11" x14ac:dyDescent="0.2">
      <c r="B29" s="17" t="s">
        <v>41</v>
      </c>
      <c r="C29" s="17">
        <v>17.899999999999999</v>
      </c>
      <c r="D29" s="18">
        <v>2.57</v>
      </c>
      <c r="E29" s="18">
        <v>4.6900000000000004</v>
      </c>
      <c r="F29" s="27"/>
      <c r="G29" s="21"/>
      <c r="H29" s="17" t="s">
        <v>59</v>
      </c>
      <c r="I29" s="17">
        <v>17.899999999999999</v>
      </c>
      <c r="J29" s="18">
        <v>2.57</v>
      </c>
      <c r="K29" s="18">
        <v>4.6900000000000004</v>
      </c>
    </row>
    <row r="30" spans="2:11" x14ac:dyDescent="0.2">
      <c r="B30" s="17"/>
      <c r="C30" s="17"/>
      <c r="D30" s="18"/>
      <c r="E30" s="18"/>
      <c r="G30" s="21"/>
    </row>
    <row r="31" spans="2:11" x14ac:dyDescent="0.2">
      <c r="B31" s="17"/>
      <c r="C31" s="136" t="s">
        <v>29</v>
      </c>
      <c r="D31" s="136"/>
      <c r="E31" s="136"/>
      <c r="G31" s="21"/>
      <c r="H31" s="26"/>
      <c r="I31" s="136" t="s">
        <v>60</v>
      </c>
      <c r="J31" s="136"/>
      <c r="K31" s="136"/>
    </row>
    <row r="32" spans="2:11" x14ac:dyDescent="0.2">
      <c r="B32" s="17" t="s">
        <v>30</v>
      </c>
      <c r="C32" s="18">
        <v>5.3</v>
      </c>
      <c r="D32" s="18">
        <v>6.77</v>
      </c>
      <c r="E32" s="18">
        <v>7.82</v>
      </c>
      <c r="G32" s="21"/>
      <c r="H32" s="17" t="s">
        <v>61</v>
      </c>
      <c r="I32" s="18">
        <v>5.3</v>
      </c>
      <c r="J32" s="18">
        <v>6.77</v>
      </c>
      <c r="K32" s="18">
        <v>7.82</v>
      </c>
    </row>
    <row r="33" spans="2:12" x14ac:dyDescent="0.2">
      <c r="B33" s="17" t="s">
        <v>31</v>
      </c>
      <c r="C33" s="18">
        <v>19</v>
      </c>
      <c r="D33" s="18">
        <v>1.52</v>
      </c>
      <c r="E33" s="18">
        <v>3.87</v>
      </c>
      <c r="G33" s="21"/>
      <c r="H33" s="17" t="s">
        <v>62</v>
      </c>
      <c r="I33" s="18">
        <v>19</v>
      </c>
      <c r="J33" s="18">
        <v>1.52</v>
      </c>
      <c r="K33" s="18">
        <v>3.87</v>
      </c>
    </row>
    <row r="34" spans="2:12" x14ac:dyDescent="0.2">
      <c r="B34" s="17" t="s">
        <v>32</v>
      </c>
      <c r="C34" s="18">
        <v>19.3</v>
      </c>
      <c r="D34" s="18">
        <v>6.09</v>
      </c>
      <c r="E34" s="18">
        <v>10.34</v>
      </c>
      <c r="G34" s="21"/>
      <c r="H34" s="17" t="s">
        <v>63</v>
      </c>
      <c r="I34" s="18">
        <v>19.3</v>
      </c>
      <c r="J34" s="18">
        <v>6.09</v>
      </c>
      <c r="K34" s="18">
        <v>10.34</v>
      </c>
    </row>
    <row r="35" spans="2:12" x14ac:dyDescent="0.2">
      <c r="B35" s="17" t="s">
        <v>33</v>
      </c>
      <c r="C35" s="18">
        <v>5.4</v>
      </c>
      <c r="D35" s="18">
        <v>15.31</v>
      </c>
      <c r="E35" s="18">
        <v>14.63</v>
      </c>
      <c r="G35" s="21"/>
      <c r="H35" s="17" t="s">
        <v>64</v>
      </c>
      <c r="I35" s="18">
        <v>5.4</v>
      </c>
      <c r="J35" s="18">
        <v>15.31</v>
      </c>
      <c r="K35" s="18">
        <v>14.63</v>
      </c>
    </row>
    <row r="36" spans="2:12" x14ac:dyDescent="0.2">
      <c r="B36" s="17" t="s">
        <v>34</v>
      </c>
      <c r="C36" s="18">
        <v>10.1</v>
      </c>
      <c r="D36" s="18">
        <v>35.200000000000003</v>
      </c>
      <c r="E36" s="18">
        <v>30.46</v>
      </c>
      <c r="G36" s="21"/>
      <c r="H36" s="17" t="s">
        <v>65</v>
      </c>
      <c r="I36" s="18">
        <v>10.1</v>
      </c>
      <c r="J36" s="18">
        <v>35.200000000000003</v>
      </c>
      <c r="K36" s="18">
        <v>30.46</v>
      </c>
    </row>
    <row r="37" spans="2:12" x14ac:dyDescent="0.2">
      <c r="B37" s="17" t="s">
        <v>97</v>
      </c>
      <c r="C37" s="19">
        <v>4.5</v>
      </c>
      <c r="D37" s="20">
        <v>5.32</v>
      </c>
      <c r="E37" s="20">
        <v>53.32</v>
      </c>
      <c r="G37" s="21"/>
      <c r="H37" s="17" t="s">
        <v>96</v>
      </c>
      <c r="I37" s="19">
        <v>4.5</v>
      </c>
      <c r="J37" s="20">
        <v>5.32</v>
      </c>
      <c r="K37" s="20">
        <v>53.32</v>
      </c>
      <c r="L37" s="7"/>
    </row>
    <row r="38" spans="2:12" x14ac:dyDescent="0.2">
      <c r="B38" s="17" t="s">
        <v>35</v>
      </c>
      <c r="C38" s="18">
        <v>23.8</v>
      </c>
      <c r="D38" s="18">
        <v>36.1</v>
      </c>
      <c r="E38" s="18">
        <v>19.329999999999998</v>
      </c>
      <c r="G38" s="21"/>
      <c r="H38" s="17" t="s">
        <v>66</v>
      </c>
      <c r="I38" s="18">
        <v>23.8</v>
      </c>
      <c r="J38" s="18">
        <v>36.1</v>
      </c>
      <c r="K38" s="18">
        <v>19.329999999999998</v>
      </c>
    </row>
    <row r="39" spans="2:12" x14ac:dyDescent="0.2">
      <c r="B39" s="17" t="s">
        <v>36</v>
      </c>
      <c r="C39" s="18">
        <v>17.7</v>
      </c>
      <c r="D39" s="18">
        <v>17.489999999999998</v>
      </c>
      <c r="E39" s="18">
        <v>20.18</v>
      </c>
      <c r="G39" s="21"/>
      <c r="H39" s="17" t="s">
        <v>67</v>
      </c>
      <c r="I39" s="18">
        <v>17.7</v>
      </c>
      <c r="J39" s="18">
        <v>17.489999999999998</v>
      </c>
      <c r="K39" s="18">
        <v>20.18</v>
      </c>
    </row>
    <row r="40" spans="2:12" x14ac:dyDescent="0.2">
      <c r="B40" s="17" t="s">
        <v>37</v>
      </c>
      <c r="C40" s="18">
        <v>15.4</v>
      </c>
      <c r="D40" s="18">
        <v>47.38</v>
      </c>
      <c r="E40" s="18">
        <v>30.11</v>
      </c>
      <c r="G40" s="21"/>
      <c r="H40" s="17" t="s">
        <v>68</v>
      </c>
      <c r="I40" s="18">
        <v>15.4</v>
      </c>
      <c r="J40" s="18">
        <v>47.38</v>
      </c>
      <c r="K40" s="18">
        <v>30.11</v>
      </c>
    </row>
    <row r="42" spans="2:12" x14ac:dyDescent="0.2">
      <c r="B42" s="3"/>
    </row>
    <row r="43" spans="2:12" x14ac:dyDescent="0.2">
      <c r="B43" s="2" t="s">
        <v>118</v>
      </c>
    </row>
    <row r="44" spans="2:12" x14ac:dyDescent="0.2">
      <c r="H44" s="2" t="s">
        <v>119</v>
      </c>
    </row>
    <row r="45" spans="2:12" ht="32.25" customHeight="1" x14ac:dyDescent="0.2">
      <c r="B45" s="135" t="s">
        <v>120</v>
      </c>
      <c r="C45" s="135"/>
      <c r="D45" s="135"/>
      <c r="E45" s="135"/>
      <c r="H45" s="2" t="s">
        <v>127</v>
      </c>
    </row>
    <row r="46" spans="2:12" ht="7.5" customHeight="1" x14ac:dyDescent="0.2">
      <c r="F46" s="2" t="s">
        <v>15</v>
      </c>
      <c r="I46" s="92"/>
      <c r="J46" s="11"/>
      <c r="K46" s="11"/>
    </row>
    <row r="47" spans="2:12" ht="35.25" customHeight="1" x14ac:dyDescent="0.2">
      <c r="B47" s="135" t="s">
        <v>121</v>
      </c>
      <c r="C47" s="135"/>
      <c r="D47" s="135"/>
      <c r="E47" s="135"/>
      <c r="F47" s="2" t="s">
        <v>15</v>
      </c>
      <c r="H47" s="92" t="s">
        <v>128</v>
      </c>
      <c r="L47" s="92"/>
    </row>
    <row r="49" spans="2:8" x14ac:dyDescent="0.2">
      <c r="B49" s="2" t="s">
        <v>100</v>
      </c>
      <c r="H49" s="2" t="s">
        <v>99</v>
      </c>
    </row>
  </sheetData>
  <mergeCells count="15">
    <mergeCell ref="K9:O9"/>
    <mergeCell ref="B11:E11"/>
    <mergeCell ref="C13:C14"/>
    <mergeCell ref="D13:E13"/>
    <mergeCell ref="B47:E47"/>
    <mergeCell ref="B45:E45"/>
    <mergeCell ref="C25:E25"/>
    <mergeCell ref="C31:E31"/>
    <mergeCell ref="I25:K25"/>
    <mergeCell ref="C18:E18"/>
    <mergeCell ref="J13:K13"/>
    <mergeCell ref="I18:K18"/>
    <mergeCell ref="I31:K31"/>
    <mergeCell ref="H11:K11"/>
    <mergeCell ref="I13:I1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workbookViewId="0">
      <selection activeCell="O1" sqref="O1"/>
    </sheetView>
  </sheetViews>
  <sheetFormatPr defaultRowHeight="12.75" x14ac:dyDescent="0.2"/>
  <cols>
    <col min="1" max="1" width="3.85546875" style="2" customWidth="1"/>
    <col min="2" max="2" width="14" style="2" customWidth="1"/>
    <col min="3" max="3" width="9.140625" style="2"/>
    <col min="4" max="4" width="12.5703125" style="2" customWidth="1"/>
    <col min="5" max="16384" width="9.140625" style="2"/>
  </cols>
  <sheetData>
    <row r="1" spans="2:19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29"/>
      <c r="O1" s="29"/>
      <c r="P1" s="29"/>
      <c r="Q1" s="29"/>
      <c r="R1" s="29"/>
      <c r="S1" s="29"/>
    </row>
    <row r="2" spans="2:19" ht="25.5" x14ac:dyDescent="0.2">
      <c r="B2" s="33" t="s">
        <v>27</v>
      </c>
      <c r="C2" s="103" t="s">
        <v>20</v>
      </c>
      <c r="D2" s="103" t="s">
        <v>21</v>
      </c>
      <c r="E2" s="13"/>
      <c r="F2" s="13"/>
      <c r="G2" s="146" t="s">
        <v>129</v>
      </c>
      <c r="H2" s="146"/>
      <c r="I2" s="146"/>
      <c r="J2" s="146"/>
      <c r="K2" s="146"/>
      <c r="L2" s="146"/>
      <c r="M2" s="30"/>
      <c r="N2" s="31"/>
      <c r="O2" s="32"/>
      <c r="P2" s="32"/>
      <c r="Q2" s="32"/>
      <c r="R2" s="32"/>
      <c r="S2" s="32"/>
    </row>
    <row r="3" spans="2:19" x14ac:dyDescent="0.2">
      <c r="B3" s="102" t="s">
        <v>5</v>
      </c>
      <c r="C3" s="33">
        <v>549</v>
      </c>
      <c r="D3" s="33">
        <v>136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2:19" x14ac:dyDescent="0.2">
      <c r="B4" s="102" t="s">
        <v>4</v>
      </c>
      <c r="C4" s="33">
        <v>507</v>
      </c>
      <c r="D4" s="33">
        <v>98</v>
      </c>
      <c r="E4" s="34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2:19" x14ac:dyDescent="0.2">
      <c r="B5" s="145"/>
      <c r="C5" s="145"/>
      <c r="D5" s="145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2:19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2:19" x14ac:dyDescent="0.2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2:19" x14ac:dyDescent="0.2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19" x14ac:dyDescent="0.2">
      <c r="B9" s="13"/>
      <c r="C9" s="36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2:19" x14ac:dyDescent="0.2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2:19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19" x14ac:dyDescent="0.2">
      <c r="B12" s="87"/>
      <c r="C12" s="88"/>
      <c r="D12" s="88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2:19" x14ac:dyDescent="0.2">
      <c r="B13" s="87"/>
      <c r="C13" s="87"/>
      <c r="D13" s="87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2:19" x14ac:dyDescent="0.2">
      <c r="B14" s="87"/>
      <c r="C14" s="87"/>
      <c r="D14" s="87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2:19" x14ac:dyDescent="0.2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2:19" x14ac:dyDescent="0.2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x14ac:dyDescent="0.2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ht="12.75" customHeight="1" x14ac:dyDescent="0.2">
      <c r="B18" s="13"/>
      <c r="C18" s="13"/>
      <c r="D18" s="13"/>
      <c r="E18" s="13"/>
      <c r="F18" s="35"/>
      <c r="G18" s="147" t="s">
        <v>130</v>
      </c>
      <c r="H18" s="147"/>
      <c r="I18" s="147"/>
      <c r="J18" s="147"/>
      <c r="K18" s="147"/>
      <c r="L18" s="147"/>
      <c r="M18" s="147"/>
      <c r="N18" s="147"/>
      <c r="O18" s="147"/>
      <c r="P18" s="13"/>
    </row>
    <row r="19" spans="1:16" x14ac:dyDescent="0.2">
      <c r="B19" s="13"/>
      <c r="C19" s="13"/>
      <c r="D19" s="13"/>
      <c r="E19" s="13"/>
      <c r="F19" s="13"/>
      <c r="G19" s="147"/>
      <c r="H19" s="147"/>
      <c r="I19" s="147"/>
      <c r="J19" s="147"/>
      <c r="K19" s="147"/>
      <c r="L19" s="147"/>
      <c r="M19" s="147"/>
      <c r="N19" s="147"/>
      <c r="O19" s="147"/>
      <c r="P19" s="13"/>
    </row>
    <row r="20" spans="1:16" x14ac:dyDescent="0.2">
      <c r="B20" s="98"/>
      <c r="C20" s="98"/>
      <c r="D20" s="98"/>
      <c r="E20" s="98"/>
      <c r="F20" s="98"/>
      <c r="G20" s="147"/>
      <c r="H20" s="147"/>
      <c r="I20" s="147"/>
      <c r="J20" s="147"/>
      <c r="K20" s="147"/>
      <c r="L20" s="147"/>
      <c r="M20" s="147"/>
      <c r="N20" s="147"/>
      <c r="O20" s="147"/>
      <c r="P20" s="98"/>
    </row>
    <row r="21" spans="1:16" x14ac:dyDescent="0.2">
      <c r="B21" s="98"/>
      <c r="C21" s="98"/>
      <c r="D21" s="98"/>
      <c r="E21" s="98"/>
      <c r="F21" s="98"/>
      <c r="G21" s="96"/>
      <c r="H21" s="96"/>
      <c r="I21" s="96"/>
      <c r="J21" s="96"/>
      <c r="K21" s="96"/>
      <c r="L21" s="96"/>
      <c r="M21" s="96"/>
      <c r="N21" s="96"/>
      <c r="O21" s="96"/>
      <c r="P21" s="98"/>
    </row>
    <row r="22" spans="1:16" x14ac:dyDescent="0.2">
      <c r="B22" s="13"/>
      <c r="C22" s="13"/>
      <c r="D22" s="13"/>
      <c r="E22" s="13"/>
      <c r="F22" s="13"/>
      <c r="G22" s="108" t="s">
        <v>89</v>
      </c>
      <c r="H22" s="13"/>
      <c r="I22" s="13"/>
      <c r="J22" s="13"/>
      <c r="K22" s="13"/>
      <c r="L22" s="13"/>
      <c r="M22" s="13"/>
      <c r="N22" s="13"/>
      <c r="O22" s="13"/>
      <c r="P22" s="13"/>
    </row>
    <row r="24" spans="1:16" x14ac:dyDescent="0.2">
      <c r="A24" s="21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9"/>
    </row>
    <row r="25" spans="1:16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ht="25.5" customHeight="1" x14ac:dyDescent="0.2">
      <c r="B26" s="33" t="s">
        <v>82</v>
      </c>
      <c r="C26" s="103" t="s">
        <v>86</v>
      </c>
      <c r="D26" s="103" t="s">
        <v>74</v>
      </c>
      <c r="E26" s="13"/>
      <c r="F26" s="13"/>
      <c r="G26" s="146" t="s">
        <v>141</v>
      </c>
      <c r="H26" s="146"/>
      <c r="I26" s="146"/>
      <c r="J26" s="146"/>
      <c r="K26" s="146"/>
      <c r="L26" s="146"/>
      <c r="M26" s="146"/>
      <c r="N26" s="146"/>
      <c r="O26" s="146"/>
    </row>
    <row r="27" spans="1:16" x14ac:dyDescent="0.2">
      <c r="B27" s="102" t="s">
        <v>50</v>
      </c>
      <c r="C27" s="33">
        <v>549</v>
      </c>
      <c r="D27" s="33">
        <v>136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6" x14ac:dyDescent="0.2">
      <c r="B28" s="102" t="s">
        <v>49</v>
      </c>
      <c r="C28" s="33">
        <v>507</v>
      </c>
      <c r="D28" s="33">
        <v>98</v>
      </c>
      <c r="E28" s="34"/>
      <c r="F28" s="13"/>
      <c r="G28" s="13"/>
      <c r="H28" s="13"/>
      <c r="I28" s="13"/>
      <c r="J28" s="13"/>
      <c r="K28" s="13"/>
      <c r="L28" s="13"/>
      <c r="M28" s="13"/>
      <c r="N28" s="13"/>
    </row>
    <row r="29" spans="1:16" x14ac:dyDescent="0.2">
      <c r="B29" s="145"/>
      <c r="C29" s="145"/>
      <c r="D29" s="145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6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6" x14ac:dyDescent="0.2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6" x14ac:dyDescent="0.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2:16" x14ac:dyDescent="0.2">
      <c r="B33" s="13"/>
      <c r="C33" s="3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2:16" x14ac:dyDescent="0.2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6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6" x14ac:dyDescent="0.2">
      <c r="B36" s="87"/>
      <c r="C36" s="89"/>
      <c r="D36" s="89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6" x14ac:dyDescent="0.2">
      <c r="B37" s="87"/>
      <c r="C37" s="87"/>
      <c r="D37" s="87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2:16" x14ac:dyDescent="0.2">
      <c r="B38" s="87"/>
      <c r="C38" s="87"/>
      <c r="D38" s="87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2:16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2:16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2:16" ht="36.75" customHeight="1" x14ac:dyDescent="0.2">
      <c r="B41" s="13"/>
      <c r="C41" s="13"/>
      <c r="D41" s="13"/>
      <c r="E41" s="13"/>
      <c r="F41" s="84"/>
      <c r="G41" s="142" t="s">
        <v>136</v>
      </c>
      <c r="H41" s="143"/>
      <c r="I41" s="143"/>
      <c r="J41" s="143"/>
      <c r="K41" s="143"/>
      <c r="L41" s="144"/>
      <c r="M41" s="144"/>
      <c r="N41" s="144"/>
      <c r="O41" s="144"/>
      <c r="P41" s="144"/>
    </row>
    <row r="42" spans="2:16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2:16" x14ac:dyDescent="0.2">
      <c r="B43" s="13"/>
      <c r="C43" s="13"/>
      <c r="D43" s="13"/>
      <c r="E43" s="13"/>
      <c r="F43" s="13"/>
      <c r="G43" s="86" t="s">
        <v>90</v>
      </c>
      <c r="H43" s="13"/>
      <c r="I43" s="13"/>
      <c r="J43" s="13"/>
      <c r="K43" s="13"/>
      <c r="L43" s="13"/>
      <c r="M43" s="13"/>
      <c r="N43" s="13"/>
    </row>
    <row r="45" spans="2:16" x14ac:dyDescent="0.2">
      <c r="F45" s="84"/>
      <c r="G45" s="84"/>
      <c r="H45" s="84"/>
      <c r="I45" s="84"/>
      <c r="J45" s="85"/>
      <c r="K45" s="85"/>
      <c r="L45" s="85"/>
      <c r="M45" s="85"/>
      <c r="N45" s="85"/>
    </row>
  </sheetData>
  <mergeCells count="6">
    <mergeCell ref="G41:P41"/>
    <mergeCell ref="B5:D5"/>
    <mergeCell ref="B29:D29"/>
    <mergeCell ref="G2:L2"/>
    <mergeCell ref="G18:O20"/>
    <mergeCell ref="G26:O26"/>
  </mergeCells>
  <phoneticPr fontId="2" type="noConversion"/>
  <pageMargins left="0.25" right="0.25" top="0.5" bottom="0.5" header="0.5" footer="0.5"/>
  <pageSetup paperSize="9" scale="89" orientation="landscape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42"/>
  <sheetViews>
    <sheetView zoomScaleNormal="100" workbookViewId="0"/>
  </sheetViews>
  <sheetFormatPr defaultRowHeight="12.75" x14ac:dyDescent="0.2"/>
  <cols>
    <col min="1" max="1" width="3.5703125" style="2" customWidth="1"/>
    <col min="2" max="2" width="23" style="2" customWidth="1"/>
    <col min="3" max="3" width="11.140625" style="2" customWidth="1"/>
    <col min="4" max="4" width="2.85546875" style="2" customWidth="1"/>
    <col min="5" max="6" width="9.140625" style="2"/>
    <col min="7" max="7" width="2.28515625" style="2" customWidth="1"/>
    <col min="8" max="8" width="12.5703125" style="2" customWidth="1"/>
    <col min="9" max="14" width="9.140625" style="2"/>
    <col min="15" max="15" width="0" style="2" hidden="1" customWidth="1"/>
    <col min="16" max="16384" width="9.140625" style="2"/>
  </cols>
  <sheetData>
    <row r="3" spans="2:15" x14ac:dyDescent="0.2">
      <c r="B3" s="148" t="s">
        <v>140</v>
      </c>
      <c r="C3" s="148"/>
      <c r="D3" s="148"/>
      <c r="E3" s="148"/>
      <c r="F3" s="148"/>
      <c r="G3" s="148"/>
      <c r="H3" s="148"/>
      <c r="I3" s="148"/>
    </row>
    <row r="4" spans="2:15" x14ac:dyDescent="0.2">
      <c r="B4" s="148"/>
      <c r="C4" s="148"/>
      <c r="D4" s="148"/>
      <c r="E4" s="148"/>
      <c r="F4" s="148"/>
      <c r="G4" s="148"/>
      <c r="H4" s="148"/>
      <c r="I4" s="148"/>
      <c r="J4" s="13"/>
      <c r="K4" s="34"/>
      <c r="L4" s="13"/>
      <c r="M4" s="37"/>
      <c r="N4" s="37"/>
      <c r="O4" s="13"/>
    </row>
    <row r="5" spans="2:15" ht="6.75" customHeight="1" x14ac:dyDescent="0.2">
      <c r="B5" s="12"/>
      <c r="C5" s="13"/>
      <c r="D5" s="13"/>
      <c r="E5" s="13"/>
      <c r="F5" s="13"/>
      <c r="G5" s="13"/>
      <c r="H5" s="13"/>
      <c r="I5" s="13"/>
      <c r="J5" s="13"/>
      <c r="K5" s="34"/>
      <c r="L5" s="13"/>
      <c r="M5" s="37"/>
      <c r="N5" s="37"/>
      <c r="O5" s="13"/>
    </row>
    <row r="6" spans="2:15" ht="25.5" customHeight="1" x14ac:dyDescent="0.2">
      <c r="B6" s="161"/>
      <c r="C6" s="154" t="s">
        <v>7</v>
      </c>
      <c r="D6" s="38"/>
      <c r="E6" s="156" t="s">
        <v>8</v>
      </c>
      <c r="F6" s="156"/>
      <c r="G6" s="38"/>
      <c r="H6" s="157" t="s">
        <v>9</v>
      </c>
      <c r="I6" s="13"/>
      <c r="J6" s="34"/>
      <c r="K6" s="34"/>
      <c r="L6" s="13"/>
      <c r="M6" s="37"/>
      <c r="N6" s="37"/>
      <c r="O6" s="13"/>
    </row>
    <row r="7" spans="2:15" ht="66.75" customHeight="1" x14ac:dyDescent="0.2">
      <c r="B7" s="161"/>
      <c r="C7" s="155"/>
      <c r="D7" s="39"/>
      <c r="E7" s="104" t="s">
        <v>24</v>
      </c>
      <c r="F7" s="104" t="s">
        <v>25</v>
      </c>
      <c r="G7" s="40"/>
      <c r="H7" s="158"/>
      <c r="I7" s="13"/>
      <c r="J7" s="13"/>
      <c r="K7" s="13"/>
      <c r="L7" s="13"/>
      <c r="M7" s="13"/>
      <c r="N7" s="13"/>
      <c r="O7" s="13"/>
    </row>
    <row r="8" spans="2:15" ht="12.75" customHeight="1" x14ac:dyDescent="0.2">
      <c r="B8" s="149" t="s">
        <v>28</v>
      </c>
      <c r="C8" s="149"/>
      <c r="D8" s="149"/>
      <c r="E8" s="149"/>
      <c r="F8" s="149"/>
      <c r="G8" s="149"/>
      <c r="H8" s="149"/>
      <c r="I8" s="13"/>
      <c r="J8" s="13"/>
      <c r="K8" s="13"/>
      <c r="L8" s="13"/>
      <c r="M8" s="13"/>
      <c r="N8" s="13"/>
      <c r="O8" s="13"/>
    </row>
    <row r="9" spans="2:15" x14ac:dyDescent="0.2">
      <c r="B9" s="34" t="s">
        <v>2</v>
      </c>
      <c r="C9" s="36">
        <v>92.410593057395772</v>
      </c>
      <c r="D9" s="36"/>
      <c r="E9" s="36">
        <v>72.029072311539565</v>
      </c>
      <c r="F9" s="36">
        <v>72.528120864080293</v>
      </c>
      <c r="G9" s="36"/>
      <c r="H9" s="36">
        <v>83.383814695420597</v>
      </c>
      <c r="I9" s="13"/>
      <c r="J9" s="13"/>
      <c r="K9" s="34"/>
      <c r="L9" s="34"/>
      <c r="M9" s="13"/>
      <c r="N9" s="13"/>
      <c r="O9" s="13"/>
    </row>
    <row r="10" spans="2:15" x14ac:dyDescent="0.2">
      <c r="B10" s="34" t="s">
        <v>3</v>
      </c>
      <c r="C10" s="36">
        <v>72.060871808099051</v>
      </c>
      <c r="D10" s="36"/>
      <c r="E10" s="36">
        <v>68.136168416551641</v>
      </c>
      <c r="F10" s="36">
        <v>68.697996904823299</v>
      </c>
      <c r="G10" s="36"/>
      <c r="H10" s="36">
        <v>84.553177017518735</v>
      </c>
      <c r="I10" s="13"/>
      <c r="J10" s="13"/>
      <c r="K10" s="13"/>
      <c r="L10" s="13"/>
      <c r="M10" s="13"/>
      <c r="N10" s="13"/>
      <c r="O10" s="13"/>
    </row>
    <row r="11" spans="2:15" x14ac:dyDescent="0.2">
      <c r="B11" s="146" t="s">
        <v>6</v>
      </c>
      <c r="C11" s="146"/>
      <c r="D11" s="146"/>
      <c r="E11" s="146"/>
      <c r="F11" s="146"/>
      <c r="G11" s="146"/>
      <c r="H11" s="146"/>
      <c r="I11" s="13"/>
      <c r="J11" s="13"/>
      <c r="K11" s="13"/>
      <c r="L11" s="13"/>
      <c r="M11" s="13"/>
      <c r="N11" s="13"/>
      <c r="O11" s="13"/>
    </row>
    <row r="12" spans="2:15" x14ac:dyDescent="0.2">
      <c r="B12" s="34" t="s">
        <v>2</v>
      </c>
      <c r="C12" s="36">
        <v>89.373921659807294</v>
      </c>
      <c r="D12" s="36"/>
      <c r="E12" s="36">
        <v>71.44225192500798</v>
      </c>
      <c r="F12" s="36">
        <v>72.345145154911577</v>
      </c>
      <c r="G12" s="36"/>
      <c r="H12" s="36">
        <v>86.1379597795015</v>
      </c>
      <c r="I12" s="13"/>
      <c r="J12" s="13"/>
      <c r="K12" s="34"/>
      <c r="L12" s="34"/>
      <c r="M12" s="13"/>
      <c r="N12" s="13"/>
      <c r="O12" s="13"/>
    </row>
    <row r="13" spans="2:15" x14ac:dyDescent="0.2">
      <c r="B13" s="34" t="s">
        <v>3</v>
      </c>
      <c r="C13" s="36">
        <v>74.255595226989385</v>
      </c>
      <c r="D13" s="36"/>
      <c r="E13" s="36">
        <v>68.427665609521355</v>
      </c>
      <c r="F13" s="36">
        <v>68.889902470465501</v>
      </c>
      <c r="G13" s="36"/>
      <c r="H13" s="36">
        <v>84.493982763525423</v>
      </c>
      <c r="I13" s="13"/>
      <c r="J13" s="13"/>
      <c r="K13" s="13"/>
      <c r="L13" s="13"/>
      <c r="M13" s="13"/>
      <c r="N13" s="13"/>
      <c r="O13" s="13"/>
    </row>
    <row r="14" spans="2:15" x14ac:dyDescent="0.2">
      <c r="B14" s="150" t="s">
        <v>22</v>
      </c>
      <c r="C14" s="150"/>
      <c r="D14" s="150"/>
      <c r="E14" s="150"/>
      <c r="F14" s="150"/>
      <c r="G14" s="150"/>
      <c r="H14" s="150"/>
      <c r="I14" s="13"/>
      <c r="J14" s="13"/>
      <c r="K14" s="13"/>
      <c r="L14" s="13"/>
      <c r="M14" s="13"/>
      <c r="N14" s="13"/>
      <c r="O14" s="13"/>
    </row>
    <row r="15" spans="2:15" x14ac:dyDescent="0.2">
      <c r="B15" s="34" t="s">
        <v>2</v>
      </c>
      <c r="C15" s="36">
        <v>48.545856673350009</v>
      </c>
      <c r="D15" s="36"/>
      <c r="E15" s="36">
        <v>68.990892020778332</v>
      </c>
      <c r="F15" s="36">
        <v>71.279686227495404</v>
      </c>
      <c r="G15" s="36"/>
      <c r="H15" s="36">
        <v>92.521768823629841</v>
      </c>
      <c r="I15" s="13"/>
      <c r="J15" s="13"/>
      <c r="K15" s="13"/>
      <c r="L15" s="13"/>
      <c r="M15" s="13"/>
      <c r="N15" s="13"/>
      <c r="O15" s="13"/>
    </row>
    <row r="16" spans="2:15" x14ac:dyDescent="0.2">
      <c r="B16" s="34" t="s">
        <v>3</v>
      </c>
      <c r="C16" s="36">
        <v>36.455548128342244</v>
      </c>
      <c r="D16" s="36"/>
      <c r="E16" s="36">
        <v>63.521407288562919</v>
      </c>
      <c r="F16" s="36">
        <v>67.477700534759364</v>
      </c>
      <c r="G16" s="36"/>
      <c r="H16" s="36">
        <v>90.547993241735469</v>
      </c>
      <c r="I16" s="13"/>
      <c r="J16" s="13"/>
      <c r="K16" s="13"/>
      <c r="L16" s="13"/>
      <c r="M16" s="13"/>
      <c r="N16" s="13"/>
      <c r="O16" s="13"/>
    </row>
    <row r="17" spans="1:16" x14ac:dyDescent="0.2">
      <c r="B17" s="150" t="s">
        <v>23</v>
      </c>
      <c r="C17" s="150"/>
      <c r="D17" s="150"/>
      <c r="E17" s="150"/>
      <c r="F17" s="150"/>
      <c r="G17" s="150"/>
      <c r="H17" s="150"/>
      <c r="I17" s="13"/>
      <c r="J17" s="13"/>
      <c r="K17" s="13"/>
      <c r="L17" s="13"/>
      <c r="M17" s="13"/>
      <c r="N17" s="13"/>
    </row>
    <row r="18" spans="1:16" x14ac:dyDescent="0.2">
      <c r="B18" s="34" t="s">
        <v>2</v>
      </c>
      <c r="C18" s="36">
        <v>180.13309406310754</v>
      </c>
      <c r="D18" s="36"/>
      <c r="E18" s="36">
        <v>76.355890996637754</v>
      </c>
      <c r="F18" s="36">
        <v>76.132205273914551</v>
      </c>
      <c r="G18" s="36"/>
      <c r="H18" s="36">
        <v>91.255395008444367</v>
      </c>
      <c r="I18" s="13"/>
      <c r="J18" s="13"/>
      <c r="K18" s="13"/>
      <c r="L18" s="13"/>
      <c r="M18" s="13"/>
      <c r="N18" s="13"/>
    </row>
    <row r="19" spans="1:16" x14ac:dyDescent="0.2">
      <c r="B19" s="41" t="s">
        <v>3</v>
      </c>
      <c r="C19" s="42">
        <v>100.84279325765394</v>
      </c>
      <c r="D19" s="42"/>
      <c r="E19" s="42">
        <v>67.217163568139185</v>
      </c>
      <c r="F19" s="42">
        <v>67.317939456484353</v>
      </c>
      <c r="G19" s="42"/>
      <c r="H19" s="42">
        <v>92.600186393289846</v>
      </c>
      <c r="I19" s="13"/>
      <c r="J19" s="13"/>
      <c r="K19" s="13"/>
      <c r="L19" s="13"/>
      <c r="M19" s="13"/>
      <c r="N19" s="13"/>
    </row>
    <row r="20" spans="1:16" x14ac:dyDescent="0.2">
      <c r="B20" s="34"/>
      <c r="C20" s="36"/>
      <c r="D20" s="36"/>
      <c r="E20" s="36"/>
      <c r="F20" s="36"/>
      <c r="G20" s="36"/>
      <c r="H20" s="36"/>
      <c r="I20" s="13"/>
      <c r="J20" s="13"/>
      <c r="K20" s="13"/>
      <c r="L20" s="13"/>
      <c r="M20" s="13"/>
      <c r="N20" s="13"/>
    </row>
    <row r="21" spans="1:16" x14ac:dyDescent="0.2">
      <c r="B21" s="151" t="s">
        <v>89</v>
      </c>
      <c r="C21" s="145"/>
      <c r="D21" s="145"/>
      <c r="E21" s="145"/>
      <c r="F21" s="145"/>
      <c r="G21" s="145"/>
      <c r="H21" s="145"/>
      <c r="I21" s="13"/>
      <c r="J21" s="13"/>
      <c r="K21" s="13"/>
      <c r="L21" s="13"/>
      <c r="M21" s="13"/>
      <c r="N21" s="13"/>
    </row>
    <row r="23" spans="1:16" x14ac:dyDescent="0.2">
      <c r="A23" s="21"/>
      <c r="B23" s="10"/>
      <c r="C23" s="10"/>
      <c r="D23" s="10"/>
      <c r="E23" s="10"/>
      <c r="F23" s="10"/>
      <c r="G23" s="10"/>
      <c r="H23" s="10"/>
      <c r="I23" s="10"/>
      <c r="J23" s="109"/>
      <c r="K23" s="109"/>
      <c r="L23" s="109"/>
      <c r="M23" s="109"/>
      <c r="N23" s="109"/>
    </row>
    <row r="25" spans="1:16" x14ac:dyDescent="0.2">
      <c r="B25" s="43" t="s">
        <v>113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6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6" x14ac:dyDescent="0.2">
      <c r="B27" s="152"/>
      <c r="C27" s="154" t="s">
        <v>69</v>
      </c>
      <c r="D27" s="38"/>
      <c r="E27" s="156" t="s">
        <v>70</v>
      </c>
      <c r="F27" s="156"/>
      <c r="G27" s="38"/>
      <c r="H27" s="157" t="s">
        <v>71</v>
      </c>
      <c r="I27" s="13"/>
      <c r="J27" s="13"/>
      <c r="K27" s="13"/>
      <c r="L27" s="13"/>
      <c r="M27" s="13"/>
      <c r="N27" s="13"/>
    </row>
    <row r="28" spans="1:16" ht="88.5" customHeight="1" x14ac:dyDescent="0.2">
      <c r="B28" s="153"/>
      <c r="C28" s="155"/>
      <c r="D28" s="39"/>
      <c r="E28" s="104" t="s">
        <v>49</v>
      </c>
      <c r="F28" s="104" t="s">
        <v>50</v>
      </c>
      <c r="G28" s="40"/>
      <c r="H28" s="158"/>
    </row>
    <row r="29" spans="1:16" ht="12.75" customHeight="1" x14ac:dyDescent="0.2">
      <c r="B29" s="149" t="s">
        <v>94</v>
      </c>
      <c r="C29" s="149"/>
      <c r="D29" s="149"/>
      <c r="E29" s="149"/>
      <c r="F29" s="149"/>
      <c r="G29" s="149"/>
      <c r="H29" s="149"/>
      <c r="J29" s="63"/>
      <c r="K29" s="162"/>
      <c r="L29" s="162"/>
      <c r="M29" s="163"/>
      <c r="N29" s="163"/>
      <c r="O29" s="163"/>
      <c r="P29" s="163"/>
    </row>
    <row r="30" spans="1:16" x14ac:dyDescent="0.2">
      <c r="B30" s="34" t="s">
        <v>73</v>
      </c>
      <c r="C30" s="36">
        <v>92.410593057395772</v>
      </c>
      <c r="D30" s="36"/>
      <c r="E30" s="36">
        <v>72.029072311539565</v>
      </c>
      <c r="F30" s="36">
        <v>72.528120864080293</v>
      </c>
      <c r="G30" s="36"/>
      <c r="H30" s="36">
        <v>83.383814695420597</v>
      </c>
      <c r="J30" s="61"/>
      <c r="K30" s="62"/>
      <c r="L30" s="62"/>
      <c r="M30" s="62"/>
      <c r="N30" s="62"/>
      <c r="O30" s="62">
        <f>36304.65+56786.21-5000</f>
        <v>88090.86</v>
      </c>
      <c r="P30" s="62"/>
    </row>
    <row r="31" spans="1:16" x14ac:dyDescent="0.2">
      <c r="B31" s="34" t="s">
        <v>74</v>
      </c>
      <c r="C31" s="36">
        <v>72.060871808099051</v>
      </c>
      <c r="D31" s="36"/>
      <c r="E31" s="36">
        <v>68.136168416551641</v>
      </c>
      <c r="F31" s="36">
        <v>68.697996904823299</v>
      </c>
      <c r="G31" s="36"/>
      <c r="H31" s="36">
        <v>84.553177017518735</v>
      </c>
      <c r="J31" s="61"/>
      <c r="K31" s="62"/>
      <c r="L31" s="62"/>
      <c r="M31" s="62"/>
      <c r="N31" s="62"/>
      <c r="O31" s="62"/>
      <c r="P31" s="62"/>
    </row>
    <row r="32" spans="1:16" x14ac:dyDescent="0.2">
      <c r="B32" s="159" t="s">
        <v>75</v>
      </c>
      <c r="C32" s="159"/>
      <c r="D32" s="159"/>
      <c r="E32" s="159"/>
      <c r="F32" s="159"/>
      <c r="G32" s="159"/>
      <c r="H32" s="159"/>
      <c r="J32" s="63"/>
      <c r="K32" s="164"/>
      <c r="L32" s="164"/>
      <c r="M32" s="165"/>
      <c r="N32" s="165"/>
      <c r="O32" s="165"/>
      <c r="P32" s="165"/>
    </row>
    <row r="33" spans="2:16" x14ac:dyDescent="0.2">
      <c r="B33" s="34" t="s">
        <v>73</v>
      </c>
      <c r="C33" s="36">
        <v>89.373921659807294</v>
      </c>
      <c r="D33" s="36"/>
      <c r="E33" s="36">
        <v>71.44225192500798</v>
      </c>
      <c r="F33" s="36">
        <v>72.345145154911577</v>
      </c>
      <c r="G33" s="36"/>
      <c r="H33" s="36">
        <v>86.1379597795015</v>
      </c>
      <c r="J33" s="61"/>
      <c r="K33" s="62"/>
      <c r="L33" s="62"/>
      <c r="M33" s="62"/>
      <c r="N33" s="62"/>
      <c r="O33" s="62"/>
      <c r="P33" s="62"/>
    </row>
    <row r="34" spans="2:16" x14ac:dyDescent="0.2">
      <c r="B34" s="97" t="s">
        <v>74</v>
      </c>
      <c r="C34" s="36">
        <v>74.255595226989385</v>
      </c>
      <c r="D34" s="36"/>
      <c r="E34" s="36">
        <v>68.427665609521355</v>
      </c>
      <c r="F34" s="36">
        <v>68.889902470465501</v>
      </c>
      <c r="G34" s="36"/>
      <c r="H34" s="36">
        <v>84.493982763525423</v>
      </c>
      <c r="J34" s="61"/>
      <c r="K34" s="62"/>
      <c r="L34" s="62"/>
      <c r="M34" s="62"/>
      <c r="N34" s="62"/>
      <c r="O34" s="62"/>
      <c r="P34" s="62"/>
    </row>
    <row r="35" spans="2:16" x14ac:dyDescent="0.2">
      <c r="B35" s="124" t="s">
        <v>95</v>
      </c>
      <c r="C35" s="124"/>
      <c r="D35" s="124"/>
      <c r="E35" s="124"/>
      <c r="F35" s="124"/>
      <c r="G35" s="124"/>
      <c r="H35" s="124"/>
      <c r="J35" s="63"/>
      <c r="K35" s="166"/>
      <c r="L35" s="166"/>
      <c r="M35" s="166"/>
      <c r="N35" s="166"/>
      <c r="O35" s="166"/>
      <c r="P35" s="166"/>
    </row>
    <row r="36" spans="2:16" x14ac:dyDescent="0.2">
      <c r="B36" s="34" t="s">
        <v>73</v>
      </c>
      <c r="C36" s="36">
        <v>48.545856673350009</v>
      </c>
      <c r="D36" s="36"/>
      <c r="E36" s="36">
        <v>68.990892020778332</v>
      </c>
      <c r="F36" s="36">
        <v>71.279686227495404</v>
      </c>
      <c r="G36" s="36"/>
      <c r="H36" s="36">
        <v>92.521768823629841</v>
      </c>
      <c r="J36" s="61"/>
      <c r="K36" s="62"/>
      <c r="L36" s="62"/>
      <c r="M36" s="62"/>
      <c r="N36" s="62"/>
      <c r="O36" s="62"/>
      <c r="P36" s="62"/>
    </row>
    <row r="37" spans="2:16" x14ac:dyDescent="0.2">
      <c r="B37" s="34" t="s">
        <v>74</v>
      </c>
      <c r="C37" s="36">
        <v>36.455548128342244</v>
      </c>
      <c r="D37" s="36"/>
      <c r="E37" s="36">
        <v>63.521407288562919</v>
      </c>
      <c r="F37" s="36">
        <v>67.477700534759364</v>
      </c>
      <c r="G37" s="36"/>
      <c r="H37" s="36">
        <v>90.547993241735469</v>
      </c>
      <c r="J37" s="61"/>
      <c r="K37" s="62"/>
      <c r="L37" s="62"/>
      <c r="M37" s="62"/>
      <c r="N37" s="62"/>
      <c r="O37" s="62"/>
      <c r="P37" s="62"/>
    </row>
    <row r="38" spans="2:16" x14ac:dyDescent="0.2">
      <c r="B38" s="160" t="s">
        <v>77</v>
      </c>
      <c r="C38" s="160"/>
      <c r="D38" s="160"/>
      <c r="E38" s="160"/>
      <c r="F38" s="160"/>
      <c r="G38" s="160"/>
      <c r="H38" s="160"/>
      <c r="J38" s="63"/>
      <c r="K38" s="166"/>
      <c r="L38" s="166"/>
      <c r="M38" s="166"/>
      <c r="N38" s="166"/>
      <c r="O38" s="166"/>
      <c r="P38" s="166"/>
    </row>
    <row r="39" spans="2:16" x14ac:dyDescent="0.2">
      <c r="B39" s="34" t="s">
        <v>73</v>
      </c>
      <c r="C39" s="36">
        <v>180.13309406310754</v>
      </c>
      <c r="D39" s="36"/>
      <c r="E39" s="36">
        <v>76.355890996637754</v>
      </c>
      <c r="F39" s="36">
        <v>76.132205273914551</v>
      </c>
      <c r="G39" s="36"/>
      <c r="H39" s="36">
        <v>91.255395008444367</v>
      </c>
      <c r="J39" s="61"/>
      <c r="K39" s="62"/>
      <c r="L39" s="62"/>
      <c r="M39" s="62"/>
      <c r="N39" s="62"/>
      <c r="O39" s="62"/>
      <c r="P39" s="62"/>
    </row>
    <row r="40" spans="2:16" x14ac:dyDescent="0.2">
      <c r="B40" s="41" t="s">
        <v>74</v>
      </c>
      <c r="C40" s="42">
        <v>100.84279325765394</v>
      </c>
      <c r="D40" s="42"/>
      <c r="E40" s="42">
        <v>67.217163568139185</v>
      </c>
      <c r="F40" s="42">
        <v>67.317939456484353</v>
      </c>
      <c r="G40" s="42"/>
      <c r="H40" s="42">
        <v>92.600186393289846</v>
      </c>
      <c r="J40" s="61"/>
      <c r="K40" s="62"/>
      <c r="L40" s="62"/>
      <c r="M40" s="62"/>
      <c r="N40" s="62"/>
      <c r="O40" s="62"/>
      <c r="P40" s="62"/>
    </row>
    <row r="41" spans="2:16" x14ac:dyDescent="0.2">
      <c r="B41" s="34"/>
      <c r="C41" s="36"/>
      <c r="D41" s="36"/>
      <c r="E41" s="36"/>
      <c r="F41" s="36"/>
      <c r="G41" s="36"/>
      <c r="H41" s="36"/>
    </row>
    <row r="42" spans="2:16" x14ac:dyDescent="0.2">
      <c r="B42" s="151" t="s">
        <v>90</v>
      </c>
      <c r="C42" s="145"/>
      <c r="D42" s="145"/>
      <c r="E42" s="145"/>
      <c r="F42" s="145"/>
      <c r="G42" s="145"/>
      <c r="H42" s="145"/>
    </row>
  </sheetData>
  <mergeCells count="22">
    <mergeCell ref="K29:P29"/>
    <mergeCell ref="K32:P32"/>
    <mergeCell ref="K35:P35"/>
    <mergeCell ref="K38:P38"/>
    <mergeCell ref="B21:H21"/>
    <mergeCell ref="B29:H29"/>
    <mergeCell ref="B42:H42"/>
    <mergeCell ref="B27:B28"/>
    <mergeCell ref="C27:C28"/>
    <mergeCell ref="E27:F27"/>
    <mergeCell ref="H27:H28"/>
    <mergeCell ref="B32:H32"/>
    <mergeCell ref="B38:H38"/>
    <mergeCell ref="B3:I4"/>
    <mergeCell ref="B8:H8"/>
    <mergeCell ref="B11:H11"/>
    <mergeCell ref="B14:H14"/>
    <mergeCell ref="B17:H17"/>
    <mergeCell ref="B6:B7"/>
    <mergeCell ref="C6:C7"/>
    <mergeCell ref="E6:F6"/>
    <mergeCell ref="H6:H7"/>
  </mergeCells>
  <phoneticPr fontId="2" type="noConversion"/>
  <pageMargins left="0.5" right="0.5" top="0.5" bottom="0.5" header="0.5" footer="0.5"/>
  <pageSetup paperSize="9" orientation="portrait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selection activeCell="N1" sqref="N1"/>
    </sheetView>
  </sheetViews>
  <sheetFormatPr defaultRowHeight="12.75" x14ac:dyDescent="0.2"/>
  <cols>
    <col min="1" max="1" width="3.85546875" style="2" customWidth="1"/>
    <col min="2" max="2" width="9.140625" style="2"/>
    <col min="3" max="3" width="10.42578125" style="2" customWidth="1"/>
    <col min="4" max="4" width="11.140625" style="2" customWidth="1"/>
    <col min="5" max="5" width="10.7109375" style="2" customWidth="1"/>
    <col min="6" max="16384" width="9.140625" style="2"/>
  </cols>
  <sheetData>
    <row r="1" spans="2:14" x14ac:dyDescent="0.2">
      <c r="B1" s="167"/>
      <c r="C1" s="167"/>
      <c r="D1" s="167"/>
      <c r="E1" s="167"/>
      <c r="F1" s="13"/>
      <c r="G1" s="13"/>
      <c r="H1" s="13"/>
      <c r="I1" s="13"/>
      <c r="J1" s="13"/>
      <c r="K1" s="13"/>
      <c r="L1" s="13"/>
    </row>
    <row r="2" spans="2:14" ht="38.25" x14ac:dyDescent="0.2">
      <c r="B2" s="33"/>
      <c r="C2" s="103" t="s">
        <v>20</v>
      </c>
      <c r="D2" s="103" t="s">
        <v>21</v>
      </c>
      <c r="E2" s="13"/>
      <c r="F2" s="168" t="s">
        <v>114</v>
      </c>
      <c r="G2" s="168"/>
      <c r="H2" s="168"/>
      <c r="I2" s="168"/>
      <c r="J2" s="168"/>
      <c r="K2" s="168"/>
      <c r="L2" s="168"/>
    </row>
    <row r="3" spans="2:14" x14ac:dyDescent="0.2">
      <c r="B3" s="105" t="s">
        <v>0</v>
      </c>
      <c r="C3" s="82">
        <v>40</v>
      </c>
      <c r="D3" s="82">
        <v>34</v>
      </c>
      <c r="E3" s="13"/>
      <c r="F3" s="13"/>
      <c r="G3" s="13"/>
      <c r="H3" s="13"/>
      <c r="I3" s="13"/>
      <c r="J3" s="13"/>
      <c r="K3" s="13"/>
      <c r="L3" s="13"/>
    </row>
    <row r="4" spans="2:14" x14ac:dyDescent="0.2">
      <c r="B4" s="103" t="s">
        <v>1</v>
      </c>
      <c r="C4" s="82">
        <v>33</v>
      </c>
      <c r="D4" s="82">
        <v>29</v>
      </c>
      <c r="E4" s="13"/>
      <c r="F4" s="13"/>
      <c r="G4" s="13"/>
      <c r="H4" s="13"/>
      <c r="I4" s="13"/>
      <c r="J4" s="13"/>
      <c r="K4" s="13"/>
      <c r="L4" s="13"/>
    </row>
    <row r="5" spans="2:14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2:14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2:14" x14ac:dyDescent="0.2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2:14" x14ac:dyDescent="0.2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2:14" x14ac:dyDescent="0.2">
      <c r="B9" s="90"/>
      <c r="C9" s="88"/>
      <c r="D9" s="88"/>
      <c r="E9" s="13"/>
      <c r="F9" s="13"/>
      <c r="G9" s="13"/>
      <c r="H9" s="13"/>
      <c r="I9" s="13"/>
      <c r="J9" s="13"/>
      <c r="K9" s="13"/>
      <c r="L9" s="13"/>
    </row>
    <row r="10" spans="2:14" x14ac:dyDescent="0.2">
      <c r="B10" s="87"/>
      <c r="C10" s="91"/>
      <c r="D10" s="91"/>
      <c r="E10" s="13"/>
      <c r="F10" s="13"/>
      <c r="G10" s="13"/>
      <c r="H10" s="13"/>
      <c r="I10" s="13"/>
      <c r="J10" s="13"/>
      <c r="K10" s="13"/>
      <c r="L10" s="13"/>
    </row>
    <row r="11" spans="2:14" x14ac:dyDescent="0.2">
      <c r="B11" s="87"/>
      <c r="C11" s="91"/>
      <c r="D11" s="91"/>
      <c r="E11" s="13"/>
      <c r="F11" s="13"/>
      <c r="G11" s="13"/>
      <c r="H11" s="13"/>
      <c r="I11" s="13"/>
      <c r="J11" s="13"/>
      <c r="K11" s="13"/>
      <c r="L11" s="13"/>
    </row>
    <row r="12" spans="2:14" x14ac:dyDescent="0.2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2:14" x14ac:dyDescent="0.2"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</row>
    <row r="14" spans="2:14" x14ac:dyDescent="0.2">
      <c r="B14" s="13"/>
      <c r="C14" s="151"/>
      <c r="D14" s="145"/>
      <c r="E14" s="145"/>
      <c r="F14" s="145"/>
      <c r="G14" s="145"/>
      <c r="H14" s="13"/>
      <c r="I14" s="13"/>
      <c r="J14" s="13"/>
      <c r="K14" s="13"/>
      <c r="L14" s="13"/>
      <c r="M14" s="13"/>
      <c r="N14" s="13"/>
    </row>
    <row r="15" spans="2:14" x14ac:dyDescent="0.2">
      <c r="B15" s="13"/>
      <c r="C15" s="13"/>
      <c r="D15" s="13"/>
      <c r="E15" s="13"/>
      <c r="F15" s="44" t="s">
        <v>89</v>
      </c>
      <c r="H15" s="13"/>
      <c r="I15" s="13"/>
      <c r="J15" s="13"/>
      <c r="K15" s="13"/>
      <c r="L15" s="13"/>
      <c r="M15" s="13"/>
      <c r="N15" s="13"/>
    </row>
    <row r="17" spans="1:14" x14ac:dyDescent="0.2">
      <c r="A17" s="21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9" spans="1:14" ht="33.75" customHeight="1" x14ac:dyDescent="0.2">
      <c r="B19" s="33"/>
      <c r="C19" s="103" t="s">
        <v>86</v>
      </c>
      <c r="D19" s="103" t="s">
        <v>74</v>
      </c>
      <c r="E19" s="13"/>
      <c r="F19" s="146" t="s">
        <v>117</v>
      </c>
      <c r="G19" s="146"/>
      <c r="H19" s="146"/>
      <c r="I19" s="146"/>
      <c r="J19" s="146"/>
      <c r="K19" s="146"/>
      <c r="L19" s="146"/>
      <c r="M19" s="146"/>
      <c r="N19" s="13"/>
    </row>
    <row r="20" spans="1:14" x14ac:dyDescent="0.2">
      <c r="B20" s="102" t="s">
        <v>50</v>
      </c>
      <c r="C20" s="82">
        <v>40</v>
      </c>
      <c r="D20" s="82">
        <v>34</v>
      </c>
      <c r="E20" s="13"/>
      <c r="F20" s="13"/>
      <c r="G20" s="13"/>
      <c r="H20" s="13"/>
      <c r="I20" s="13"/>
      <c r="J20" s="13"/>
      <c r="K20" s="13"/>
      <c r="L20" s="13"/>
      <c r="M20" s="13"/>
    </row>
    <row r="21" spans="1:14" x14ac:dyDescent="0.2">
      <c r="B21" s="102" t="s">
        <v>49</v>
      </c>
      <c r="C21" s="82">
        <v>33</v>
      </c>
      <c r="D21" s="82">
        <v>29</v>
      </c>
      <c r="E21" s="13"/>
      <c r="F21" s="13"/>
      <c r="G21" s="13"/>
      <c r="H21" s="13"/>
      <c r="I21" s="13"/>
      <c r="J21" s="13"/>
      <c r="K21" s="13"/>
      <c r="L21" s="13"/>
      <c r="M21" s="13"/>
    </row>
    <row r="22" spans="1:14" x14ac:dyDescent="0.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4" x14ac:dyDescent="0.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4" x14ac:dyDescent="0.2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4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4" x14ac:dyDescent="0.2">
      <c r="B26" s="90"/>
      <c r="C26" s="89"/>
      <c r="D26" s="89"/>
      <c r="E26" s="13"/>
      <c r="F26" s="13"/>
      <c r="G26" s="13"/>
      <c r="H26" s="13"/>
      <c r="I26" s="13"/>
      <c r="J26" s="13"/>
      <c r="K26" s="13"/>
      <c r="L26" s="13"/>
      <c r="M26" s="13"/>
    </row>
    <row r="27" spans="1:14" x14ac:dyDescent="0.2">
      <c r="B27" s="87"/>
      <c r="C27" s="91"/>
      <c r="D27" s="91"/>
      <c r="E27" s="13"/>
      <c r="F27" s="13"/>
      <c r="G27" s="13"/>
      <c r="H27" s="13"/>
      <c r="I27" s="13"/>
      <c r="J27" s="13"/>
      <c r="K27" s="13"/>
      <c r="L27" s="13"/>
      <c r="M27" s="13"/>
    </row>
    <row r="28" spans="1:14" x14ac:dyDescent="0.2">
      <c r="B28" s="87"/>
      <c r="C28" s="91"/>
      <c r="D28" s="91"/>
      <c r="E28" s="13"/>
      <c r="F28" s="13"/>
      <c r="G28" s="13"/>
      <c r="H28" s="13"/>
      <c r="I28" s="13"/>
      <c r="J28" s="13"/>
      <c r="K28" s="13"/>
      <c r="L28" s="13"/>
      <c r="M28" s="13"/>
    </row>
    <row r="29" spans="1:14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4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4" x14ac:dyDescent="0.2">
      <c r="B31" s="13"/>
      <c r="C31" s="13"/>
      <c r="D31" s="13"/>
      <c r="E31" s="13"/>
      <c r="M31" s="13"/>
    </row>
    <row r="32" spans="1:14" x14ac:dyDescent="0.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6:13" x14ac:dyDescent="0.2">
      <c r="F33" s="151" t="s">
        <v>90</v>
      </c>
      <c r="G33" s="145"/>
      <c r="H33" s="145"/>
      <c r="I33" s="145"/>
      <c r="J33" s="145"/>
      <c r="K33" s="145"/>
      <c r="L33" s="145"/>
    </row>
    <row r="35" spans="6:13" x14ac:dyDescent="0.2">
      <c r="G35" s="13"/>
      <c r="H35" s="13"/>
      <c r="I35" s="13"/>
      <c r="J35" s="13"/>
      <c r="K35" s="13"/>
      <c r="L35" s="13"/>
      <c r="M35" s="13"/>
    </row>
  </sheetData>
  <mergeCells count="5">
    <mergeCell ref="F33:L33"/>
    <mergeCell ref="B1:E1"/>
    <mergeCell ref="F2:L2"/>
    <mergeCell ref="C14:G14"/>
    <mergeCell ref="F19:M19"/>
  </mergeCells>
  <pageMargins left="0.2" right="0.2" top="0.5" bottom="0.5" header="0.3" footer="0.3"/>
  <pageSetup paperSize="9" orientation="landscape" horizontalDpi="4294967292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workbookViewId="0">
      <selection activeCell="K1" sqref="K1"/>
    </sheetView>
  </sheetViews>
  <sheetFormatPr defaultColWidth="14.28515625" defaultRowHeight="12.75" x14ac:dyDescent="0.2"/>
  <cols>
    <col min="1" max="1" width="4.140625" style="2" customWidth="1"/>
    <col min="2" max="2" width="24.5703125" style="2" customWidth="1"/>
    <col min="3" max="3" width="8.42578125" style="2" customWidth="1"/>
    <col min="4" max="4" width="7.42578125" style="2" customWidth="1"/>
    <col min="5" max="5" width="9.42578125" style="2" customWidth="1"/>
    <col min="6" max="6" width="5.7109375" style="2" customWidth="1"/>
    <col min="7" max="7" width="1.85546875" style="2" customWidth="1"/>
    <col min="8" max="8" width="10.5703125" style="2" customWidth="1"/>
    <col min="9" max="9" width="7.7109375" style="2" customWidth="1"/>
    <col min="10" max="10" width="10" style="2" customWidth="1"/>
    <col min="11" max="11" width="7.28515625" style="2" customWidth="1"/>
    <col min="12" max="13" width="9.5703125" style="2" customWidth="1"/>
    <col min="14" max="16384" width="14.28515625" style="2"/>
  </cols>
  <sheetData>
    <row r="1" spans="2:13" x14ac:dyDescent="0.2"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2:13" x14ac:dyDescent="0.2">
      <c r="B2" s="12" t="s">
        <v>115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2:13" x14ac:dyDescent="0.2"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2:13" ht="12.75" customHeight="1" x14ac:dyDescent="0.2">
      <c r="B4" s="179" t="s">
        <v>27</v>
      </c>
      <c r="C4" s="172" t="s">
        <v>2</v>
      </c>
      <c r="D4" s="172"/>
      <c r="E4" s="172"/>
      <c r="F4" s="172"/>
      <c r="G4" s="68"/>
      <c r="H4" s="172" t="s">
        <v>10</v>
      </c>
      <c r="I4" s="172"/>
      <c r="J4" s="172"/>
      <c r="K4" s="172"/>
      <c r="L4" s="13"/>
      <c r="M4" s="13"/>
    </row>
    <row r="5" spans="2:13" ht="12.75" customHeight="1" x14ac:dyDescent="0.2">
      <c r="B5" s="180"/>
      <c r="C5" s="171" t="s">
        <v>17</v>
      </c>
      <c r="D5" s="171"/>
      <c r="E5" s="171" t="s">
        <v>25</v>
      </c>
      <c r="F5" s="171"/>
      <c r="G5" s="106"/>
      <c r="H5" s="171" t="s">
        <v>17</v>
      </c>
      <c r="I5" s="171"/>
      <c r="J5" s="171" t="s">
        <v>25</v>
      </c>
      <c r="K5" s="171"/>
      <c r="L5" s="13"/>
      <c r="M5" s="13"/>
    </row>
    <row r="6" spans="2:13" ht="15.75" customHeight="1" x14ac:dyDescent="0.2">
      <c r="B6" s="181"/>
      <c r="C6" s="71" t="s">
        <v>105</v>
      </c>
      <c r="D6" s="112" t="s">
        <v>106</v>
      </c>
      <c r="E6" s="71" t="s">
        <v>105</v>
      </c>
      <c r="F6" s="112" t="s">
        <v>106</v>
      </c>
      <c r="G6" s="113"/>
      <c r="H6" s="71" t="s">
        <v>105</v>
      </c>
      <c r="I6" s="112" t="s">
        <v>106</v>
      </c>
      <c r="J6" s="71" t="s">
        <v>105</v>
      </c>
      <c r="K6" s="112" t="s">
        <v>106</v>
      </c>
      <c r="L6" s="13"/>
      <c r="M6" s="13"/>
    </row>
    <row r="7" spans="2:13" ht="12.75" customHeight="1" x14ac:dyDescent="0.2">
      <c r="B7" s="169" t="s">
        <v>28</v>
      </c>
      <c r="C7" s="169"/>
      <c r="D7" s="169"/>
      <c r="E7" s="169"/>
      <c r="F7" s="169"/>
      <c r="G7" s="169"/>
      <c r="H7" s="169"/>
      <c r="I7" s="169"/>
      <c r="J7" s="169"/>
      <c r="K7" s="169"/>
      <c r="L7" s="13"/>
      <c r="M7" s="13"/>
    </row>
    <row r="8" spans="2:13" x14ac:dyDescent="0.2">
      <c r="B8" s="34" t="s">
        <v>11</v>
      </c>
      <c r="C8" s="45">
        <v>18826</v>
      </c>
      <c r="D8" s="67">
        <v>41.2</v>
      </c>
      <c r="E8" s="45">
        <v>26869</v>
      </c>
      <c r="F8" s="67">
        <v>58.8</v>
      </c>
      <c r="G8" s="67"/>
      <c r="H8" s="45">
        <v>2549</v>
      </c>
      <c r="I8" s="67">
        <v>42.5</v>
      </c>
      <c r="J8" s="45">
        <v>3448</v>
      </c>
      <c r="K8" s="67">
        <v>57.5</v>
      </c>
      <c r="L8" s="13"/>
      <c r="M8" s="46"/>
    </row>
    <row r="9" spans="2:13" ht="12.75" customHeight="1" x14ac:dyDescent="0.2">
      <c r="B9" s="34" t="s">
        <v>12</v>
      </c>
      <c r="C9" s="45">
        <v>31694.885069053442</v>
      </c>
      <c r="D9" s="47" t="s">
        <v>107</v>
      </c>
      <c r="E9" s="45">
        <v>34976.942725817869</v>
      </c>
      <c r="F9" s="47" t="s">
        <v>107</v>
      </c>
      <c r="G9" s="47"/>
      <c r="H9" s="45">
        <v>23970.718352295018</v>
      </c>
      <c r="I9" s="47" t="s">
        <v>107</v>
      </c>
      <c r="J9" s="45">
        <v>27565.191052784219</v>
      </c>
      <c r="K9" s="47" t="s">
        <v>107</v>
      </c>
      <c r="L9" s="13"/>
      <c r="M9" s="46"/>
    </row>
    <row r="10" spans="2:13" x14ac:dyDescent="0.2">
      <c r="B10" s="34" t="s">
        <v>13</v>
      </c>
      <c r="C10" s="45">
        <v>63.362443429299908</v>
      </c>
      <c r="D10" s="47" t="s">
        <v>107</v>
      </c>
      <c r="E10" s="45">
        <v>64.00020283598198</v>
      </c>
      <c r="F10" s="47" t="s">
        <v>107</v>
      </c>
      <c r="G10" s="47"/>
      <c r="H10" s="45">
        <v>54.571706551588861</v>
      </c>
      <c r="I10" s="47" t="s">
        <v>107</v>
      </c>
      <c r="J10" s="45">
        <v>56.014950696055692</v>
      </c>
      <c r="K10" s="47" t="s">
        <v>107</v>
      </c>
      <c r="L10" s="13"/>
      <c r="M10" s="46"/>
    </row>
    <row r="11" spans="2:13" x14ac:dyDescent="0.2">
      <c r="B11" s="34" t="s">
        <v>14</v>
      </c>
      <c r="C11" s="45">
        <v>29.767834377987896</v>
      </c>
      <c r="D11" s="47" t="s">
        <v>107</v>
      </c>
      <c r="E11" s="45">
        <v>32.403250214001261</v>
      </c>
      <c r="F11" s="47" t="s">
        <v>107</v>
      </c>
      <c r="G11" s="47"/>
      <c r="H11" s="45">
        <v>21.415484503726951</v>
      </c>
      <c r="I11" s="47" t="s">
        <v>107</v>
      </c>
      <c r="J11" s="45">
        <v>23.885133410672854</v>
      </c>
      <c r="K11" s="47" t="s">
        <v>107</v>
      </c>
      <c r="L11" s="13"/>
      <c r="M11" s="46"/>
    </row>
    <row r="12" spans="2:13" ht="12.75" customHeight="1" x14ac:dyDescent="0.2">
      <c r="B12" s="34"/>
      <c r="C12" s="45"/>
      <c r="D12" s="45"/>
      <c r="E12" s="45"/>
      <c r="F12" s="45"/>
      <c r="G12" s="45"/>
      <c r="H12" s="45"/>
      <c r="I12" s="45"/>
      <c r="J12" s="45"/>
      <c r="K12" s="45"/>
      <c r="L12" s="13"/>
      <c r="M12" s="46"/>
    </row>
    <row r="13" spans="2:13" ht="12.75" customHeight="1" x14ac:dyDescent="0.2">
      <c r="B13" s="167" t="s">
        <v>6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2"/>
      <c r="M13" s="13"/>
    </row>
    <row r="14" spans="2:13" x14ac:dyDescent="0.2">
      <c r="B14" s="34" t="s">
        <v>11</v>
      </c>
      <c r="C14" s="45">
        <v>16431</v>
      </c>
      <c r="D14" s="67">
        <v>41.9</v>
      </c>
      <c r="E14" s="45">
        <v>22739</v>
      </c>
      <c r="F14" s="67">
        <v>58.1</v>
      </c>
      <c r="G14" s="67"/>
      <c r="H14" s="45">
        <v>2272</v>
      </c>
      <c r="I14" s="67">
        <v>43</v>
      </c>
      <c r="J14" s="45">
        <v>3009</v>
      </c>
      <c r="K14" s="67">
        <v>57</v>
      </c>
      <c r="L14" s="13"/>
      <c r="M14" s="46"/>
    </row>
    <row r="15" spans="2:13" ht="12.75" customHeight="1" x14ac:dyDescent="0.2">
      <c r="B15" s="34" t="s">
        <v>12</v>
      </c>
      <c r="C15" s="45">
        <v>33173.817227801112</v>
      </c>
      <c r="D15" s="47" t="s">
        <v>107</v>
      </c>
      <c r="E15" s="45">
        <v>36425.705641409033</v>
      </c>
      <c r="F15" s="47" t="s">
        <v>107</v>
      </c>
      <c r="G15" s="47"/>
      <c r="H15" s="45">
        <v>24699.341003521124</v>
      </c>
      <c r="I15" s="47" t="s">
        <v>107</v>
      </c>
      <c r="J15" s="45">
        <v>28371.059880358927</v>
      </c>
      <c r="K15" s="47" t="s">
        <v>107</v>
      </c>
      <c r="L15" s="13"/>
      <c r="M15" s="46"/>
    </row>
    <row r="16" spans="2:13" x14ac:dyDescent="0.2">
      <c r="B16" s="34" t="s">
        <v>13</v>
      </c>
      <c r="C16" s="45">
        <v>63.355963118495531</v>
      </c>
      <c r="D16" s="47" t="s">
        <v>107</v>
      </c>
      <c r="E16" s="45">
        <v>63.847726373191442</v>
      </c>
      <c r="F16" s="47" t="s">
        <v>107</v>
      </c>
      <c r="G16" s="47"/>
      <c r="H16" s="45">
        <v>54.371258802816904</v>
      </c>
      <c r="I16" s="47" t="s">
        <v>107</v>
      </c>
      <c r="J16" s="45">
        <v>55.93972416085078</v>
      </c>
      <c r="K16" s="47" t="s">
        <v>107</v>
      </c>
      <c r="L16" s="13"/>
      <c r="M16" s="46"/>
    </row>
    <row r="17" spans="2:13" x14ac:dyDescent="0.2">
      <c r="B17" s="34" t="s">
        <v>14</v>
      </c>
      <c r="C17" s="45">
        <v>30.61221349887408</v>
      </c>
      <c r="D17" s="47" t="s">
        <v>107</v>
      </c>
      <c r="E17" s="45">
        <v>33.076556576806368</v>
      </c>
      <c r="F17" s="47" t="s">
        <v>107</v>
      </c>
      <c r="G17" s="47"/>
      <c r="H17" s="45">
        <v>22.081566901408451</v>
      </c>
      <c r="I17" s="47" t="s">
        <v>107</v>
      </c>
      <c r="J17" s="45">
        <v>24.48890329012961</v>
      </c>
      <c r="K17" s="47" t="s">
        <v>107</v>
      </c>
      <c r="L17" s="13"/>
      <c r="M17" s="46"/>
    </row>
    <row r="18" spans="2:13" x14ac:dyDescent="0.2">
      <c r="B18" s="97"/>
      <c r="C18" s="45"/>
      <c r="D18" s="45"/>
      <c r="E18" s="45"/>
      <c r="F18" s="45"/>
      <c r="G18" s="45"/>
      <c r="H18" s="45"/>
      <c r="I18" s="45"/>
      <c r="J18" s="45"/>
      <c r="K18" s="45"/>
      <c r="L18" s="13"/>
      <c r="M18" s="46"/>
    </row>
    <row r="19" spans="2:13" x14ac:dyDescent="0.2">
      <c r="B19" s="111" t="s">
        <v>22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3"/>
      <c r="M19" s="46"/>
    </row>
    <row r="20" spans="2:13" x14ac:dyDescent="0.2">
      <c r="B20" s="34" t="s">
        <v>11</v>
      </c>
      <c r="C20" s="46">
        <v>1375</v>
      </c>
      <c r="D20" s="67">
        <v>30.3</v>
      </c>
      <c r="E20" s="46">
        <v>3165</v>
      </c>
      <c r="F20" s="67">
        <v>69.7</v>
      </c>
      <c r="G20" s="67"/>
      <c r="H20" s="46">
        <v>163</v>
      </c>
      <c r="I20" s="67">
        <v>34.200000000000003</v>
      </c>
      <c r="J20" s="46">
        <v>313</v>
      </c>
      <c r="K20" s="67">
        <v>65.8</v>
      </c>
      <c r="L20" s="13"/>
      <c r="M20" s="46"/>
    </row>
    <row r="21" spans="2:13" x14ac:dyDescent="0.2">
      <c r="B21" s="34" t="s">
        <v>12</v>
      </c>
      <c r="C21" s="46">
        <v>26613.118327272728</v>
      </c>
      <c r="D21" s="47" t="s">
        <v>107</v>
      </c>
      <c r="E21" s="46">
        <v>30360.95621800948</v>
      </c>
      <c r="F21" s="47" t="s">
        <v>107</v>
      </c>
      <c r="G21" s="47"/>
      <c r="H21" s="46">
        <v>20360.488036809817</v>
      </c>
      <c r="I21" s="47" t="s">
        <v>107</v>
      </c>
      <c r="J21" s="46">
        <v>24469.708274760385</v>
      </c>
      <c r="K21" s="47" t="s">
        <v>107</v>
      </c>
      <c r="L21" s="13"/>
      <c r="M21" s="46"/>
    </row>
    <row r="22" spans="2:13" x14ac:dyDescent="0.2">
      <c r="B22" s="34" t="s">
        <v>13</v>
      </c>
      <c r="C22" s="46">
        <v>63.312509090909089</v>
      </c>
      <c r="D22" s="47" t="s">
        <v>107</v>
      </c>
      <c r="E22" s="46">
        <v>64.744262243285945</v>
      </c>
      <c r="F22" s="47" t="s">
        <v>107</v>
      </c>
      <c r="G22" s="47"/>
      <c r="H22" s="46">
        <v>54</v>
      </c>
      <c r="I22" s="47" t="s">
        <v>107</v>
      </c>
      <c r="J22" s="46">
        <v>57</v>
      </c>
      <c r="K22" s="47" t="s">
        <v>107</v>
      </c>
      <c r="L22" s="13"/>
      <c r="M22" s="46"/>
    </row>
    <row r="23" spans="2:13" x14ac:dyDescent="0.2">
      <c r="B23" s="34" t="s">
        <v>14</v>
      </c>
      <c r="C23" s="46">
        <v>27.820494545454547</v>
      </c>
      <c r="D23" s="47" t="s">
        <v>107</v>
      </c>
      <c r="E23" s="46">
        <v>30.785538704581356</v>
      </c>
      <c r="F23" s="47" t="s">
        <v>107</v>
      </c>
      <c r="G23" s="47"/>
      <c r="H23" s="46">
        <v>17.736380368098157</v>
      </c>
      <c r="I23" s="47" t="s">
        <v>107</v>
      </c>
      <c r="J23" s="46">
        <v>21.572971246006389</v>
      </c>
      <c r="K23" s="47" t="s">
        <v>107</v>
      </c>
      <c r="L23" s="13"/>
      <c r="M23" s="46"/>
    </row>
    <row r="24" spans="2:13" x14ac:dyDescent="0.2">
      <c r="B24" s="34"/>
      <c r="C24" s="46"/>
      <c r="D24" s="46"/>
      <c r="E24" s="46"/>
      <c r="F24" s="46"/>
      <c r="G24" s="46"/>
      <c r="H24" s="46"/>
      <c r="I24" s="46"/>
      <c r="J24" s="46"/>
      <c r="K24" s="46"/>
      <c r="L24" s="13"/>
      <c r="M24" s="46"/>
    </row>
    <row r="25" spans="2:13" x14ac:dyDescent="0.2">
      <c r="B25" s="170" t="s">
        <v>23</v>
      </c>
      <c r="C25" s="170"/>
      <c r="D25" s="170"/>
      <c r="E25" s="170"/>
      <c r="F25" s="170"/>
      <c r="G25" s="170"/>
      <c r="H25" s="170"/>
      <c r="I25" s="170"/>
      <c r="J25" s="170"/>
      <c r="K25" s="170"/>
      <c r="L25" s="13"/>
      <c r="M25" s="46"/>
    </row>
    <row r="26" spans="2:13" x14ac:dyDescent="0.2">
      <c r="B26" s="34" t="s">
        <v>11</v>
      </c>
      <c r="C26" s="47">
        <v>1020</v>
      </c>
      <c r="D26" s="67">
        <v>51.4</v>
      </c>
      <c r="E26" s="47">
        <v>965</v>
      </c>
      <c r="F26" s="67">
        <v>48.6</v>
      </c>
      <c r="G26" s="67"/>
      <c r="H26" s="47">
        <v>114</v>
      </c>
      <c r="I26" s="67">
        <v>47.5</v>
      </c>
      <c r="J26" s="47">
        <v>126</v>
      </c>
      <c r="K26" s="67">
        <v>52.5</v>
      </c>
      <c r="L26" s="13"/>
      <c r="M26" s="46"/>
    </row>
    <row r="27" spans="2:13" x14ac:dyDescent="0.2">
      <c r="B27" s="34" t="s">
        <v>12</v>
      </c>
      <c r="C27" s="47">
        <v>14721.387598039215</v>
      </c>
      <c r="D27" s="47" t="s">
        <v>107</v>
      </c>
      <c r="E27" s="47">
        <v>15978.155792746114</v>
      </c>
      <c r="F27" s="47" t="s">
        <v>107</v>
      </c>
      <c r="G27" s="47"/>
      <c r="H27" s="47">
        <v>14611.376842105263</v>
      </c>
      <c r="I27" s="47" t="s">
        <v>107</v>
      </c>
      <c r="J27" s="47">
        <v>16009.867222222223</v>
      </c>
      <c r="K27" s="47" t="s">
        <v>107</v>
      </c>
      <c r="L27" s="13"/>
      <c r="M27" s="46"/>
    </row>
    <row r="28" spans="2:13" x14ac:dyDescent="0.2">
      <c r="B28" s="34" t="s">
        <v>13</v>
      </c>
      <c r="C28" s="47">
        <v>63.534147058823528</v>
      </c>
      <c r="D28" s="47" t="s">
        <v>107</v>
      </c>
      <c r="E28" s="47">
        <v>65.152756476683948</v>
      </c>
      <c r="F28" s="47" t="s">
        <v>107</v>
      </c>
      <c r="G28" s="47"/>
      <c r="H28" s="47">
        <v>58.272631578947369</v>
      </c>
      <c r="I28" s="47" t="s">
        <v>107</v>
      </c>
      <c r="J28" s="47">
        <v>57.479761904761901</v>
      </c>
      <c r="K28" s="47" t="s">
        <v>107</v>
      </c>
      <c r="L28" s="13"/>
      <c r="M28" s="46"/>
    </row>
    <row r="29" spans="2:13" x14ac:dyDescent="0.2">
      <c r="B29" s="41" t="s">
        <v>14</v>
      </c>
      <c r="C29" s="48">
        <v>18.790970588235297</v>
      </c>
      <c r="D29" s="48" t="s">
        <v>107</v>
      </c>
      <c r="E29" s="48">
        <v>21.843398963730568</v>
      </c>
      <c r="F29" s="48" t="s">
        <v>107</v>
      </c>
      <c r="G29" s="48"/>
      <c r="H29" s="48">
        <v>13.401052631578947</v>
      </c>
      <c r="I29" s="48" t="s">
        <v>107</v>
      </c>
      <c r="J29" s="48">
        <v>15.210238095238097</v>
      </c>
      <c r="K29" s="48" t="s">
        <v>107</v>
      </c>
      <c r="L29" s="13"/>
      <c r="M29" s="13"/>
    </row>
    <row r="30" spans="2:13" x14ac:dyDescent="0.2">
      <c r="B30" s="34"/>
      <c r="C30" s="47"/>
      <c r="D30" s="47"/>
      <c r="E30" s="47"/>
      <c r="F30" s="47"/>
      <c r="G30" s="47"/>
      <c r="H30" s="47"/>
      <c r="I30" s="47"/>
      <c r="J30" s="47"/>
      <c r="K30" s="47"/>
      <c r="L30" s="13"/>
      <c r="M30" s="13"/>
    </row>
    <row r="31" spans="2:13" x14ac:dyDescent="0.2">
      <c r="B31" s="175" t="s">
        <v>89</v>
      </c>
      <c r="C31" s="176"/>
      <c r="D31" s="176"/>
      <c r="E31" s="176"/>
      <c r="F31" s="176"/>
      <c r="G31" s="176"/>
      <c r="H31" s="176"/>
      <c r="I31" s="176"/>
      <c r="J31" s="176"/>
      <c r="K31" s="13"/>
      <c r="L31" s="13"/>
      <c r="M31" s="13"/>
    </row>
    <row r="32" spans="2:13" x14ac:dyDescent="0.2">
      <c r="B32" s="44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1:12" x14ac:dyDescent="0.2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5" spans="1:12" x14ac:dyDescent="0.2">
      <c r="B35" s="12" t="s">
        <v>137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spans="1:12" x14ac:dyDescent="0.2"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2" ht="12.75" customHeight="1" x14ac:dyDescent="0.2">
      <c r="A37" s="94"/>
      <c r="B37" s="177" t="s">
        <v>82</v>
      </c>
      <c r="C37" s="172" t="s">
        <v>73</v>
      </c>
      <c r="D37" s="172"/>
      <c r="E37" s="172"/>
      <c r="F37" s="68"/>
      <c r="G37" s="68"/>
      <c r="H37" s="172" t="s">
        <v>74</v>
      </c>
      <c r="I37" s="172"/>
      <c r="J37" s="172"/>
      <c r="K37" s="172"/>
      <c r="L37" s="13"/>
    </row>
    <row r="38" spans="1:12" x14ac:dyDescent="0.2">
      <c r="A38" s="94"/>
      <c r="B38" s="178"/>
      <c r="C38" s="173" t="s">
        <v>49</v>
      </c>
      <c r="D38" s="173"/>
      <c r="E38" s="174" t="s">
        <v>50</v>
      </c>
      <c r="F38" s="174"/>
      <c r="G38" s="104"/>
      <c r="H38" s="174" t="s">
        <v>49</v>
      </c>
      <c r="I38" s="174"/>
      <c r="J38" s="174" t="s">
        <v>50</v>
      </c>
      <c r="K38" s="174"/>
      <c r="L38" s="13"/>
    </row>
    <row r="39" spans="1:12" x14ac:dyDescent="0.2">
      <c r="B39" s="81"/>
      <c r="C39" s="122" t="s">
        <v>108</v>
      </c>
      <c r="D39" s="123" t="s">
        <v>106</v>
      </c>
      <c r="E39" s="122" t="s">
        <v>108</v>
      </c>
      <c r="F39" s="123" t="s">
        <v>106</v>
      </c>
      <c r="G39" s="123"/>
      <c r="H39" s="122" t="s">
        <v>108</v>
      </c>
      <c r="I39" s="123" t="s">
        <v>106</v>
      </c>
      <c r="J39" s="122" t="s">
        <v>108</v>
      </c>
      <c r="K39" s="122" t="s">
        <v>106</v>
      </c>
      <c r="L39" s="13"/>
    </row>
    <row r="40" spans="1:12" ht="12.75" customHeight="1" x14ac:dyDescent="0.2">
      <c r="B40" s="169" t="s">
        <v>72</v>
      </c>
      <c r="C40" s="169"/>
      <c r="D40" s="169"/>
      <c r="E40" s="169"/>
      <c r="F40" s="169"/>
      <c r="G40" s="169"/>
      <c r="H40" s="169"/>
      <c r="I40" s="169"/>
      <c r="J40" s="169"/>
      <c r="K40" s="169"/>
      <c r="L40" s="13"/>
    </row>
    <row r="41" spans="1:12" x14ac:dyDescent="0.2">
      <c r="B41" s="34" t="s">
        <v>78</v>
      </c>
      <c r="C41" s="45">
        <v>18826</v>
      </c>
      <c r="D41" s="67">
        <v>41.2</v>
      </c>
      <c r="E41" s="45">
        <v>26869</v>
      </c>
      <c r="F41" s="67">
        <v>58.8</v>
      </c>
      <c r="G41" s="67"/>
      <c r="H41" s="45">
        <v>2549</v>
      </c>
      <c r="I41" s="67">
        <v>42.5</v>
      </c>
      <c r="J41" s="45">
        <v>3448</v>
      </c>
      <c r="K41" s="67">
        <v>57.5</v>
      </c>
      <c r="L41" s="13"/>
    </row>
    <row r="42" spans="1:12" x14ac:dyDescent="0.2">
      <c r="B42" s="34" t="s">
        <v>79</v>
      </c>
      <c r="C42" s="45">
        <v>31694.885069053442</v>
      </c>
      <c r="D42" s="47" t="s">
        <v>107</v>
      </c>
      <c r="E42" s="45">
        <v>34976.942725817869</v>
      </c>
      <c r="F42" s="47" t="s">
        <v>107</v>
      </c>
      <c r="G42" s="47"/>
      <c r="H42" s="45">
        <v>23970.718352295018</v>
      </c>
      <c r="I42" s="47" t="s">
        <v>107</v>
      </c>
      <c r="J42" s="45">
        <v>27565.191052784219</v>
      </c>
      <c r="K42" s="47" t="s">
        <v>107</v>
      </c>
      <c r="L42" s="13"/>
    </row>
    <row r="43" spans="1:12" x14ac:dyDescent="0.2">
      <c r="B43" s="34" t="s">
        <v>80</v>
      </c>
      <c r="C43" s="45">
        <v>63.362443429299908</v>
      </c>
      <c r="D43" s="47" t="s">
        <v>107</v>
      </c>
      <c r="E43" s="45">
        <v>64.00020283598198</v>
      </c>
      <c r="F43" s="47" t="s">
        <v>107</v>
      </c>
      <c r="G43" s="47"/>
      <c r="H43" s="45">
        <v>54.571706551588861</v>
      </c>
      <c r="I43" s="47" t="s">
        <v>107</v>
      </c>
      <c r="J43" s="45">
        <v>56.014950696055692</v>
      </c>
      <c r="K43" s="47" t="s">
        <v>107</v>
      </c>
      <c r="L43" s="13"/>
    </row>
    <row r="44" spans="1:12" x14ac:dyDescent="0.2">
      <c r="B44" s="34" t="s">
        <v>81</v>
      </c>
      <c r="C44" s="45">
        <v>29.767834377987896</v>
      </c>
      <c r="D44" s="47" t="s">
        <v>107</v>
      </c>
      <c r="E44" s="45">
        <v>32.403250214001261</v>
      </c>
      <c r="F44" s="47" t="s">
        <v>107</v>
      </c>
      <c r="G44" s="47"/>
      <c r="H44" s="45">
        <v>21.415484503726951</v>
      </c>
      <c r="I44" s="47" t="s">
        <v>107</v>
      </c>
      <c r="J44" s="45">
        <v>23.885133410672854</v>
      </c>
      <c r="K44" s="47" t="s">
        <v>107</v>
      </c>
      <c r="L44" s="13"/>
    </row>
    <row r="45" spans="1:12" x14ac:dyDescent="0.2">
      <c r="B45" s="34"/>
      <c r="C45" s="45"/>
      <c r="D45" s="45"/>
      <c r="E45" s="45"/>
      <c r="F45" s="45"/>
      <c r="G45" s="45"/>
      <c r="H45" s="45"/>
      <c r="I45" s="45"/>
      <c r="J45" s="45"/>
      <c r="K45" s="45"/>
      <c r="L45" s="13"/>
    </row>
    <row r="46" spans="1:12" ht="12.75" customHeight="1" x14ac:dyDescent="0.2">
      <c r="B46" s="146" t="s">
        <v>75</v>
      </c>
      <c r="C46" s="146"/>
      <c r="D46" s="146"/>
      <c r="E46" s="146"/>
      <c r="F46" s="146"/>
      <c r="G46" s="146"/>
      <c r="H46" s="146"/>
      <c r="I46" s="146"/>
      <c r="J46" s="146"/>
      <c r="K46" s="146"/>
      <c r="L46" s="12"/>
    </row>
    <row r="47" spans="1:12" x14ac:dyDescent="0.2">
      <c r="B47" s="34" t="s">
        <v>78</v>
      </c>
      <c r="C47" s="45">
        <v>16431</v>
      </c>
      <c r="D47" s="67">
        <v>41.9</v>
      </c>
      <c r="E47" s="45">
        <v>22739</v>
      </c>
      <c r="F47" s="67">
        <v>58.1</v>
      </c>
      <c r="G47" s="67"/>
      <c r="H47" s="45">
        <v>2272</v>
      </c>
      <c r="I47" s="67">
        <v>43</v>
      </c>
      <c r="J47" s="45">
        <v>3009</v>
      </c>
      <c r="K47" s="67">
        <v>57</v>
      </c>
      <c r="L47" s="13"/>
    </row>
    <row r="48" spans="1:12" x14ac:dyDescent="0.2">
      <c r="B48" s="34" t="s">
        <v>79</v>
      </c>
      <c r="C48" s="45">
        <v>33173.817227801112</v>
      </c>
      <c r="D48" s="47" t="s">
        <v>107</v>
      </c>
      <c r="E48" s="45">
        <v>36425.705641409033</v>
      </c>
      <c r="F48" s="47" t="s">
        <v>107</v>
      </c>
      <c r="G48" s="47"/>
      <c r="H48" s="45">
        <v>24699.341003521124</v>
      </c>
      <c r="I48" s="47" t="s">
        <v>107</v>
      </c>
      <c r="J48" s="45">
        <v>28371.059880358927</v>
      </c>
      <c r="K48" s="47" t="s">
        <v>107</v>
      </c>
      <c r="L48" s="13"/>
    </row>
    <row r="49" spans="2:12" x14ac:dyDescent="0.2">
      <c r="B49" s="34" t="s">
        <v>80</v>
      </c>
      <c r="C49" s="45">
        <v>63.355963118495531</v>
      </c>
      <c r="D49" s="47" t="s">
        <v>107</v>
      </c>
      <c r="E49" s="45">
        <v>63.847726373191442</v>
      </c>
      <c r="F49" s="47" t="s">
        <v>107</v>
      </c>
      <c r="G49" s="47"/>
      <c r="H49" s="45">
        <v>54.371258802816904</v>
      </c>
      <c r="I49" s="47" t="s">
        <v>107</v>
      </c>
      <c r="J49" s="45">
        <v>55.93972416085078</v>
      </c>
      <c r="K49" s="47" t="s">
        <v>107</v>
      </c>
      <c r="L49" s="13"/>
    </row>
    <row r="50" spans="2:12" x14ac:dyDescent="0.2">
      <c r="B50" s="34" t="s">
        <v>81</v>
      </c>
      <c r="C50" s="45">
        <v>30.61221349887408</v>
      </c>
      <c r="D50" s="47" t="s">
        <v>107</v>
      </c>
      <c r="E50" s="45">
        <v>33.076556576806368</v>
      </c>
      <c r="F50" s="47" t="s">
        <v>107</v>
      </c>
      <c r="G50" s="47"/>
      <c r="H50" s="45">
        <v>22.081566901408451</v>
      </c>
      <c r="I50" s="47" t="s">
        <v>107</v>
      </c>
      <c r="J50" s="45">
        <v>24.48890329012961</v>
      </c>
      <c r="K50" s="47" t="s">
        <v>107</v>
      </c>
      <c r="L50" s="13"/>
    </row>
    <row r="51" spans="2:12" x14ac:dyDescent="0.2">
      <c r="B51" s="34"/>
      <c r="C51" s="45"/>
      <c r="D51" s="45"/>
      <c r="E51" s="45"/>
      <c r="F51" s="45"/>
      <c r="G51" s="45"/>
      <c r="H51" s="45"/>
      <c r="I51" s="45"/>
      <c r="J51" s="45"/>
      <c r="K51" s="45"/>
      <c r="L51" s="13"/>
    </row>
    <row r="52" spans="2:12" x14ac:dyDescent="0.2">
      <c r="B52" s="170" t="s">
        <v>95</v>
      </c>
      <c r="C52" s="170"/>
      <c r="D52" s="170"/>
      <c r="E52" s="170"/>
      <c r="F52" s="170"/>
      <c r="G52" s="170"/>
      <c r="H52" s="170"/>
      <c r="I52" s="170"/>
      <c r="J52" s="170"/>
      <c r="K52" s="170"/>
      <c r="L52" s="13"/>
    </row>
    <row r="53" spans="2:12" x14ac:dyDescent="0.2">
      <c r="B53" s="34" t="s">
        <v>78</v>
      </c>
      <c r="C53" s="46">
        <v>1375</v>
      </c>
      <c r="D53" s="67">
        <v>30.3</v>
      </c>
      <c r="E53" s="46">
        <v>3165</v>
      </c>
      <c r="F53" s="67">
        <v>69.7</v>
      </c>
      <c r="G53" s="67"/>
      <c r="H53" s="46">
        <v>163</v>
      </c>
      <c r="I53" s="67">
        <v>34.200000000000003</v>
      </c>
      <c r="J53" s="46">
        <v>313</v>
      </c>
      <c r="K53" s="67">
        <v>65.8</v>
      </c>
      <c r="L53" s="13"/>
    </row>
    <row r="54" spans="2:12" x14ac:dyDescent="0.2">
      <c r="B54" s="34" t="s">
        <v>79</v>
      </c>
      <c r="C54" s="46">
        <v>26613.118327272728</v>
      </c>
      <c r="D54" s="47" t="s">
        <v>107</v>
      </c>
      <c r="E54" s="46">
        <v>30360.95621800948</v>
      </c>
      <c r="F54" s="47" t="s">
        <v>107</v>
      </c>
      <c r="G54" s="47"/>
      <c r="H54" s="46">
        <v>20360.488036809817</v>
      </c>
      <c r="I54" s="47" t="s">
        <v>107</v>
      </c>
      <c r="J54" s="46">
        <v>24469.708274760385</v>
      </c>
      <c r="K54" s="47" t="s">
        <v>107</v>
      </c>
      <c r="L54" s="13"/>
    </row>
    <row r="55" spans="2:12" x14ac:dyDescent="0.2">
      <c r="B55" s="34" t="s">
        <v>80</v>
      </c>
      <c r="C55" s="46">
        <v>63.312509090909089</v>
      </c>
      <c r="D55" s="47" t="s">
        <v>107</v>
      </c>
      <c r="E55" s="46">
        <v>64.744262243285945</v>
      </c>
      <c r="F55" s="47" t="s">
        <v>107</v>
      </c>
      <c r="G55" s="47"/>
      <c r="H55" s="46">
        <v>54</v>
      </c>
      <c r="I55" s="47" t="s">
        <v>107</v>
      </c>
      <c r="J55" s="46">
        <v>57</v>
      </c>
      <c r="K55" s="47" t="s">
        <v>107</v>
      </c>
      <c r="L55" s="13"/>
    </row>
    <row r="56" spans="2:12" x14ac:dyDescent="0.2">
      <c r="B56" s="34" t="s">
        <v>81</v>
      </c>
      <c r="C56" s="46">
        <v>27.820494545454547</v>
      </c>
      <c r="D56" s="47" t="s">
        <v>107</v>
      </c>
      <c r="E56" s="46">
        <v>30.785538704581356</v>
      </c>
      <c r="F56" s="47" t="s">
        <v>107</v>
      </c>
      <c r="G56" s="47"/>
      <c r="H56" s="46">
        <v>17.736380368098157</v>
      </c>
      <c r="I56" s="47" t="s">
        <v>107</v>
      </c>
      <c r="J56" s="46">
        <v>21.572971246006389</v>
      </c>
      <c r="K56" s="47" t="s">
        <v>107</v>
      </c>
      <c r="L56" s="13"/>
    </row>
    <row r="57" spans="2:12" x14ac:dyDescent="0.2">
      <c r="B57" s="34"/>
      <c r="C57" s="46"/>
      <c r="D57" s="46"/>
      <c r="E57" s="46"/>
      <c r="F57" s="46"/>
      <c r="G57" s="46"/>
      <c r="H57" s="46"/>
      <c r="I57" s="46"/>
      <c r="J57" s="46"/>
      <c r="K57" s="46"/>
      <c r="L57" s="13"/>
    </row>
    <row r="58" spans="2:12" x14ac:dyDescent="0.2">
      <c r="B58" s="170" t="s">
        <v>77</v>
      </c>
      <c r="C58" s="170"/>
      <c r="D58" s="170"/>
      <c r="E58" s="170"/>
      <c r="F58" s="170"/>
      <c r="G58" s="170"/>
      <c r="H58" s="170"/>
      <c r="I58" s="170"/>
      <c r="J58" s="170"/>
      <c r="K58" s="170"/>
      <c r="L58" s="13"/>
    </row>
    <row r="59" spans="2:12" x14ac:dyDescent="0.2">
      <c r="B59" s="34" t="s">
        <v>78</v>
      </c>
      <c r="C59" s="47">
        <v>1020</v>
      </c>
      <c r="D59" s="67">
        <v>51.4</v>
      </c>
      <c r="E59" s="47">
        <v>965</v>
      </c>
      <c r="F59" s="67">
        <v>48.6</v>
      </c>
      <c r="G59" s="67"/>
      <c r="H59" s="47">
        <v>114</v>
      </c>
      <c r="I59" s="67">
        <v>47.5</v>
      </c>
      <c r="J59" s="47">
        <v>126</v>
      </c>
      <c r="K59" s="67">
        <v>52.5</v>
      </c>
      <c r="L59" s="13"/>
    </row>
    <row r="60" spans="2:12" x14ac:dyDescent="0.2">
      <c r="B60" s="34" t="s">
        <v>79</v>
      </c>
      <c r="C60" s="47">
        <v>14721.387598039215</v>
      </c>
      <c r="D60" s="47" t="s">
        <v>107</v>
      </c>
      <c r="E60" s="47">
        <v>15978.155792746114</v>
      </c>
      <c r="F60" s="47" t="s">
        <v>107</v>
      </c>
      <c r="G60" s="47"/>
      <c r="H60" s="47">
        <v>14611.376842105263</v>
      </c>
      <c r="I60" s="47" t="s">
        <v>107</v>
      </c>
      <c r="J60" s="47">
        <v>16009.867222222223</v>
      </c>
      <c r="K60" s="47" t="s">
        <v>107</v>
      </c>
      <c r="L60" s="13"/>
    </row>
    <row r="61" spans="2:12" x14ac:dyDescent="0.2">
      <c r="B61" s="34" t="s">
        <v>80</v>
      </c>
      <c r="C61" s="47">
        <v>63.534147058823528</v>
      </c>
      <c r="D61" s="47" t="s">
        <v>107</v>
      </c>
      <c r="E61" s="47">
        <v>65.152756476683948</v>
      </c>
      <c r="F61" s="47" t="s">
        <v>107</v>
      </c>
      <c r="G61" s="47"/>
      <c r="H61" s="47">
        <v>58.272631578947369</v>
      </c>
      <c r="I61" s="47" t="s">
        <v>107</v>
      </c>
      <c r="J61" s="47">
        <v>57.479761904761901</v>
      </c>
      <c r="K61" s="47" t="s">
        <v>107</v>
      </c>
      <c r="L61" s="13"/>
    </row>
    <row r="62" spans="2:12" x14ac:dyDescent="0.2">
      <c r="B62" s="41" t="s">
        <v>81</v>
      </c>
      <c r="C62" s="48">
        <v>18.790970588235297</v>
      </c>
      <c r="D62" s="48" t="s">
        <v>107</v>
      </c>
      <c r="E62" s="48">
        <v>21.843398963730568</v>
      </c>
      <c r="F62" s="48" t="s">
        <v>107</v>
      </c>
      <c r="G62" s="48"/>
      <c r="H62" s="48">
        <v>13.401052631578947</v>
      </c>
      <c r="I62" s="48" t="s">
        <v>107</v>
      </c>
      <c r="J62" s="48">
        <v>15.210238095238097</v>
      </c>
      <c r="K62" s="48" t="s">
        <v>107</v>
      </c>
      <c r="L62" s="13"/>
    </row>
    <row r="63" spans="2:12" x14ac:dyDescent="0.2">
      <c r="B63" s="34"/>
      <c r="C63" s="47"/>
      <c r="D63" s="47"/>
      <c r="E63" s="47"/>
      <c r="F63" s="47"/>
      <c r="G63" s="47"/>
      <c r="H63" s="47"/>
      <c r="I63" s="47"/>
      <c r="J63" s="47"/>
      <c r="K63" s="47"/>
      <c r="L63" s="13"/>
    </row>
    <row r="64" spans="2:12" x14ac:dyDescent="0.2">
      <c r="B64" s="151" t="s">
        <v>90</v>
      </c>
      <c r="C64" s="145"/>
      <c r="D64" s="145"/>
      <c r="E64" s="145"/>
      <c r="F64" s="145"/>
      <c r="G64" s="145"/>
      <c r="H64" s="145"/>
      <c r="I64" s="145"/>
      <c r="J64" s="145"/>
      <c r="K64" s="35"/>
      <c r="L64" s="13"/>
    </row>
    <row r="66" spans="3:11" x14ac:dyDescent="0.2">
      <c r="C66"/>
      <c r="D66"/>
      <c r="E66"/>
      <c r="F66"/>
      <c r="G66"/>
      <c r="H66"/>
      <c r="I66"/>
      <c r="J66"/>
      <c r="K66"/>
    </row>
    <row r="67" spans="3:11" x14ac:dyDescent="0.2">
      <c r="C67"/>
      <c r="D67"/>
      <c r="E67"/>
      <c r="F67"/>
      <c r="G67"/>
      <c r="H67"/>
      <c r="I67"/>
      <c r="J67"/>
      <c r="K67"/>
    </row>
    <row r="68" spans="3:11" x14ac:dyDescent="0.2">
      <c r="C68"/>
      <c r="D68"/>
      <c r="E68"/>
      <c r="F68"/>
      <c r="G68"/>
      <c r="H68"/>
      <c r="I68"/>
      <c r="J68"/>
      <c r="K68"/>
    </row>
    <row r="69" spans="3:11" x14ac:dyDescent="0.2">
      <c r="C69"/>
      <c r="D69"/>
      <c r="E69"/>
      <c r="F69"/>
      <c r="G69"/>
      <c r="H69"/>
      <c r="I69"/>
      <c r="J69"/>
      <c r="K69"/>
    </row>
    <row r="70" spans="3:11" x14ac:dyDescent="0.2">
      <c r="C70"/>
      <c r="D70"/>
      <c r="E70"/>
      <c r="F70"/>
      <c r="G70"/>
      <c r="H70"/>
      <c r="I70"/>
      <c r="J70"/>
      <c r="K70"/>
    </row>
    <row r="71" spans="3:11" x14ac:dyDescent="0.2">
      <c r="C71"/>
      <c r="D71"/>
      <c r="E71"/>
      <c r="F71"/>
      <c r="G71"/>
      <c r="H71"/>
      <c r="I71"/>
      <c r="J71"/>
      <c r="K71"/>
    </row>
    <row r="72" spans="3:11" x14ac:dyDescent="0.2">
      <c r="C72"/>
      <c r="D72"/>
      <c r="E72"/>
      <c r="F72"/>
      <c r="G72"/>
      <c r="H72"/>
      <c r="I72"/>
      <c r="J72"/>
      <c r="K72"/>
    </row>
    <row r="73" spans="3:11" x14ac:dyDescent="0.2">
      <c r="C73"/>
      <c r="D73"/>
      <c r="E73"/>
      <c r="F73"/>
      <c r="G73"/>
      <c r="H73"/>
      <c r="I73"/>
      <c r="J73"/>
      <c r="K73"/>
    </row>
    <row r="74" spans="3:11" x14ac:dyDescent="0.2">
      <c r="C74"/>
      <c r="D74"/>
      <c r="E74"/>
      <c r="F74"/>
      <c r="G74"/>
      <c r="H74"/>
      <c r="I74"/>
      <c r="J74"/>
      <c r="K74"/>
    </row>
    <row r="75" spans="3:11" x14ac:dyDescent="0.2">
      <c r="C75"/>
      <c r="D75"/>
      <c r="E75"/>
      <c r="F75"/>
      <c r="G75"/>
      <c r="H75"/>
      <c r="I75"/>
      <c r="J75"/>
      <c r="K75"/>
    </row>
    <row r="76" spans="3:11" x14ac:dyDescent="0.2">
      <c r="C76"/>
      <c r="D76"/>
      <c r="E76"/>
      <c r="F76"/>
      <c r="G76"/>
      <c r="H76"/>
      <c r="I76"/>
      <c r="J76"/>
      <c r="K76"/>
    </row>
    <row r="77" spans="3:11" x14ac:dyDescent="0.2">
      <c r="C77"/>
      <c r="D77"/>
      <c r="E77"/>
      <c r="F77"/>
      <c r="G77"/>
      <c r="H77"/>
      <c r="I77"/>
      <c r="J77"/>
      <c r="K77"/>
    </row>
    <row r="78" spans="3:11" x14ac:dyDescent="0.2">
      <c r="C78"/>
      <c r="D78"/>
      <c r="E78"/>
      <c r="F78"/>
      <c r="G78"/>
      <c r="H78"/>
      <c r="I78"/>
      <c r="J78"/>
      <c r="K78"/>
    </row>
    <row r="79" spans="3:11" x14ac:dyDescent="0.2">
      <c r="C79"/>
      <c r="D79"/>
      <c r="E79"/>
      <c r="F79"/>
      <c r="G79"/>
      <c r="H79"/>
      <c r="I79"/>
      <c r="J79"/>
      <c r="K79"/>
    </row>
    <row r="80" spans="3:11" x14ac:dyDescent="0.2">
      <c r="C80"/>
      <c r="D80"/>
      <c r="E80"/>
      <c r="F80"/>
      <c r="G80"/>
      <c r="H80"/>
      <c r="I80"/>
      <c r="J80"/>
      <c r="K80"/>
    </row>
    <row r="81" spans="3:11" x14ac:dyDescent="0.2">
      <c r="C81"/>
      <c r="D81"/>
      <c r="E81"/>
      <c r="F81"/>
      <c r="G81"/>
      <c r="H81"/>
      <c r="I81"/>
      <c r="J81"/>
      <c r="K81"/>
    </row>
    <row r="82" spans="3:11" x14ac:dyDescent="0.2">
      <c r="C82"/>
      <c r="D82"/>
      <c r="E82"/>
      <c r="F82"/>
      <c r="G82"/>
      <c r="H82"/>
      <c r="I82"/>
      <c r="J82"/>
      <c r="K82"/>
    </row>
    <row r="83" spans="3:11" x14ac:dyDescent="0.2">
      <c r="C83"/>
      <c r="D83"/>
      <c r="E83"/>
      <c r="F83"/>
      <c r="G83"/>
      <c r="H83"/>
      <c r="I83"/>
      <c r="J83"/>
      <c r="K83"/>
    </row>
    <row r="84" spans="3:11" x14ac:dyDescent="0.2">
      <c r="C84"/>
      <c r="D84"/>
      <c r="E84"/>
      <c r="F84"/>
      <c r="G84"/>
      <c r="H84"/>
      <c r="I84"/>
      <c r="J84"/>
      <c r="K84"/>
    </row>
    <row r="85" spans="3:11" x14ac:dyDescent="0.2">
      <c r="C85"/>
      <c r="D85"/>
      <c r="E85"/>
      <c r="F85"/>
      <c r="G85"/>
      <c r="H85"/>
      <c r="I85"/>
      <c r="J85"/>
      <c r="K85"/>
    </row>
    <row r="86" spans="3:11" x14ac:dyDescent="0.2">
      <c r="C86"/>
      <c r="D86"/>
      <c r="E86"/>
      <c r="F86"/>
      <c r="G86"/>
      <c r="H86"/>
      <c r="I86"/>
      <c r="J86"/>
      <c r="K86"/>
    </row>
    <row r="87" spans="3:11" x14ac:dyDescent="0.2">
      <c r="C87"/>
      <c r="D87"/>
      <c r="E87"/>
      <c r="F87"/>
      <c r="G87"/>
      <c r="H87"/>
      <c r="I87"/>
      <c r="J87"/>
      <c r="K87"/>
    </row>
  </sheetData>
  <mergeCells count="23">
    <mergeCell ref="B4:B6"/>
    <mergeCell ref="H4:K4"/>
    <mergeCell ref="B7:K7"/>
    <mergeCell ref="B13:K13"/>
    <mergeCell ref="B25:K25"/>
    <mergeCell ref="C38:D38"/>
    <mergeCell ref="E38:F38"/>
    <mergeCell ref="B31:J31"/>
    <mergeCell ref="B37:B38"/>
    <mergeCell ref="C37:E37"/>
    <mergeCell ref="H38:I38"/>
    <mergeCell ref="J38:K38"/>
    <mergeCell ref="H37:K37"/>
    <mergeCell ref="C5:D5"/>
    <mergeCell ref="E5:F5"/>
    <mergeCell ref="C4:F4"/>
    <mergeCell ref="H5:I5"/>
    <mergeCell ref="J5:K5"/>
    <mergeCell ref="B40:K40"/>
    <mergeCell ref="B46:K46"/>
    <mergeCell ref="B52:K52"/>
    <mergeCell ref="B58:K58"/>
    <mergeCell ref="B64:J64"/>
  </mergeCells>
  <pageMargins left="0.45" right="0.45" top="0.25" bottom="0.25" header="0.3" footer="0.3"/>
  <pageSetup paperSize="9" scale="8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zoomScaleNormal="100" workbookViewId="0"/>
  </sheetViews>
  <sheetFormatPr defaultRowHeight="12.75" x14ac:dyDescent="0.2"/>
  <cols>
    <col min="1" max="1" width="4.140625" style="2" customWidth="1"/>
    <col min="2" max="2" width="27.140625" style="2" customWidth="1"/>
    <col min="3" max="3" width="9" style="71" customWidth="1"/>
    <col min="4" max="4" width="7.5703125" style="71" customWidth="1"/>
    <col min="5" max="5" width="9.7109375" style="71" customWidth="1"/>
    <col min="6" max="6" width="7.5703125" style="71" customWidth="1"/>
    <col min="7" max="7" width="1.7109375" style="71" customWidth="1"/>
    <col min="8" max="8" width="8.140625" style="71" customWidth="1"/>
    <col min="9" max="9" width="7.28515625" style="71" customWidth="1"/>
    <col min="10" max="10" width="10.140625" style="71" customWidth="1"/>
    <col min="11" max="11" width="7.7109375" style="71" customWidth="1"/>
    <col min="12" max="16384" width="9.140625" style="2"/>
  </cols>
  <sheetData>
    <row r="1" spans="2:13" x14ac:dyDescent="0.2">
      <c r="B1" s="12"/>
      <c r="C1" s="69"/>
      <c r="D1" s="69"/>
      <c r="E1" s="69"/>
      <c r="F1" s="69"/>
      <c r="G1" s="69"/>
      <c r="H1" s="69"/>
      <c r="I1" s="69"/>
      <c r="J1" s="69"/>
      <c r="K1" s="69"/>
      <c r="L1" s="13"/>
    </row>
    <row r="2" spans="2:13" x14ac:dyDescent="0.2">
      <c r="B2" s="64" t="s">
        <v>116</v>
      </c>
      <c r="C2" s="70"/>
      <c r="D2" s="70"/>
      <c r="E2" s="70"/>
      <c r="F2" s="70"/>
      <c r="G2" s="70"/>
      <c r="H2" s="70"/>
      <c r="I2" s="70"/>
      <c r="J2" s="70"/>
      <c r="K2" s="70"/>
      <c r="L2" s="13"/>
    </row>
    <row r="3" spans="2:13" x14ac:dyDescent="0.2">
      <c r="B3" s="13"/>
      <c r="C3" s="69"/>
      <c r="D3" s="69"/>
      <c r="E3" s="69"/>
      <c r="F3" s="69"/>
      <c r="G3" s="69"/>
      <c r="H3" s="69"/>
      <c r="I3" s="69"/>
      <c r="J3" s="69"/>
      <c r="K3" s="69"/>
      <c r="L3" s="13"/>
    </row>
    <row r="4" spans="2:13" ht="12.75" customHeight="1" x14ac:dyDescent="0.2">
      <c r="B4" s="187"/>
      <c r="C4" s="172" t="s">
        <v>2</v>
      </c>
      <c r="D4" s="172"/>
      <c r="E4" s="172"/>
      <c r="F4" s="172"/>
      <c r="G4" s="110"/>
      <c r="H4" s="172" t="s">
        <v>10</v>
      </c>
      <c r="I4" s="172"/>
      <c r="J4" s="172"/>
      <c r="K4" s="172"/>
      <c r="L4" s="36"/>
    </row>
    <row r="5" spans="2:13" x14ac:dyDescent="0.2">
      <c r="B5" s="188"/>
      <c r="C5" s="171" t="s">
        <v>17</v>
      </c>
      <c r="D5" s="171"/>
      <c r="E5" s="171" t="s">
        <v>25</v>
      </c>
      <c r="F5" s="171"/>
      <c r="G5" s="119"/>
      <c r="H5" s="171" t="s">
        <v>17</v>
      </c>
      <c r="I5" s="171"/>
      <c r="J5" s="171" t="s">
        <v>25</v>
      </c>
      <c r="K5" s="171"/>
      <c r="L5" s="36"/>
    </row>
    <row r="6" spans="2:13" x14ac:dyDescent="0.2">
      <c r="B6" s="9"/>
      <c r="C6" s="114" t="s">
        <v>105</v>
      </c>
      <c r="D6" s="112" t="s">
        <v>106</v>
      </c>
      <c r="E6" s="114" t="s">
        <v>105</v>
      </c>
      <c r="F6" s="112" t="s">
        <v>106</v>
      </c>
      <c r="G6" s="120"/>
      <c r="H6" s="114" t="s">
        <v>105</v>
      </c>
      <c r="I6" s="112" t="s">
        <v>106</v>
      </c>
      <c r="J6" s="114" t="s">
        <v>105</v>
      </c>
      <c r="K6" s="112" t="s">
        <v>106</v>
      </c>
      <c r="L6" s="36"/>
    </row>
    <row r="7" spans="2:13" ht="12.75" customHeight="1" x14ac:dyDescent="0.2">
      <c r="B7" s="183" t="s">
        <v>28</v>
      </c>
      <c r="C7" s="183"/>
      <c r="D7" s="183"/>
      <c r="E7" s="183"/>
      <c r="F7" s="183"/>
      <c r="G7" s="183"/>
      <c r="H7" s="183"/>
      <c r="I7" s="183"/>
      <c r="J7" s="183"/>
      <c r="K7" s="183"/>
      <c r="L7" s="14"/>
    </row>
    <row r="8" spans="2:13" ht="12.75" customHeight="1" x14ac:dyDescent="0.2">
      <c r="B8" s="49" t="s">
        <v>18</v>
      </c>
      <c r="C8" s="72">
        <v>17164</v>
      </c>
      <c r="D8" s="73">
        <v>36.1</v>
      </c>
      <c r="E8" s="72">
        <v>30398</v>
      </c>
      <c r="F8" s="73">
        <v>63.9</v>
      </c>
      <c r="G8" s="73"/>
      <c r="H8" s="72">
        <v>5209</v>
      </c>
      <c r="I8" s="73">
        <v>31.3</v>
      </c>
      <c r="J8" s="72">
        <v>11421</v>
      </c>
      <c r="K8" s="73">
        <v>68.7</v>
      </c>
      <c r="L8" s="36"/>
      <c r="M8" s="28"/>
    </row>
    <row r="9" spans="2:13" ht="12.75" customHeight="1" x14ac:dyDescent="0.2">
      <c r="B9" s="49" t="s">
        <v>19</v>
      </c>
      <c r="C9" s="74">
        <v>79.264529722017599</v>
      </c>
      <c r="D9" s="74" t="s">
        <v>107</v>
      </c>
      <c r="E9" s="74">
        <v>78.492476894920671</v>
      </c>
      <c r="F9" s="74" t="s">
        <v>107</v>
      </c>
      <c r="G9" s="74"/>
      <c r="H9" s="74">
        <v>73.637803801113463</v>
      </c>
      <c r="I9" s="74" t="s">
        <v>107</v>
      </c>
      <c r="J9" s="74">
        <v>73.849225111636457</v>
      </c>
      <c r="K9" s="74" t="s">
        <v>107</v>
      </c>
      <c r="L9" s="36"/>
    </row>
    <row r="10" spans="2:13" ht="25.5" x14ac:dyDescent="0.2">
      <c r="B10" s="49" t="s">
        <v>93</v>
      </c>
      <c r="C10" s="74">
        <v>21.117117222092748</v>
      </c>
      <c r="D10" s="74" t="s">
        <v>107</v>
      </c>
      <c r="E10" s="74">
        <v>16.955125995131258</v>
      </c>
      <c r="F10" s="74" t="s">
        <v>107</v>
      </c>
      <c r="G10" s="74"/>
      <c r="H10" s="74">
        <v>23.376815127663658</v>
      </c>
      <c r="I10" s="74" t="s">
        <v>107</v>
      </c>
      <c r="J10" s="74">
        <v>20.018927414412051</v>
      </c>
      <c r="K10" s="74" t="s">
        <v>107</v>
      </c>
      <c r="L10" s="36"/>
    </row>
    <row r="11" spans="2:13" ht="12.75" customHeight="1" x14ac:dyDescent="0.2">
      <c r="B11" s="184" t="s">
        <v>6</v>
      </c>
      <c r="C11" s="184"/>
      <c r="D11" s="184"/>
      <c r="E11" s="184"/>
      <c r="F11" s="184"/>
      <c r="G11" s="184"/>
      <c r="H11" s="184"/>
      <c r="I11" s="184"/>
      <c r="J11" s="184"/>
      <c r="K11" s="184"/>
      <c r="L11" s="36"/>
    </row>
    <row r="12" spans="2:13" x14ac:dyDescent="0.2">
      <c r="B12" s="49" t="s">
        <v>18</v>
      </c>
      <c r="C12" s="72">
        <v>11482</v>
      </c>
      <c r="D12" s="73">
        <v>31.6</v>
      </c>
      <c r="E12" s="72">
        <v>24808</v>
      </c>
      <c r="F12" s="73">
        <v>68.400000000000006</v>
      </c>
      <c r="G12" s="73"/>
      <c r="H12" s="72">
        <v>4769</v>
      </c>
      <c r="I12" s="73">
        <v>32.1</v>
      </c>
      <c r="J12" s="72">
        <v>10065</v>
      </c>
      <c r="K12" s="73">
        <v>67.900000000000006</v>
      </c>
      <c r="L12" s="36"/>
    </row>
    <row r="13" spans="2:13" x14ac:dyDescent="0.2">
      <c r="B13" s="49" t="s">
        <v>19</v>
      </c>
      <c r="C13" s="74">
        <v>77.744623597692922</v>
      </c>
      <c r="D13" s="74" t="s">
        <v>107</v>
      </c>
      <c r="E13" s="74">
        <v>78.078170052071854</v>
      </c>
      <c r="F13" s="74" t="s">
        <v>107</v>
      </c>
      <c r="G13" s="74"/>
      <c r="H13" s="74">
        <v>74.176976305305089</v>
      </c>
      <c r="I13" s="74" t="s">
        <v>107</v>
      </c>
      <c r="J13" s="74">
        <v>74.291353204172879</v>
      </c>
      <c r="K13" s="74" t="s">
        <v>107</v>
      </c>
      <c r="L13" s="36"/>
    </row>
    <row r="14" spans="2:13" ht="25.5" x14ac:dyDescent="0.2">
      <c r="B14" s="49" t="s">
        <v>93</v>
      </c>
      <c r="C14" s="74">
        <v>20.736744469604599</v>
      </c>
      <c r="D14" s="74" t="s">
        <v>107</v>
      </c>
      <c r="E14" s="74">
        <v>17.254017252499192</v>
      </c>
      <c r="F14" s="74" t="s">
        <v>107</v>
      </c>
      <c r="G14" s="74"/>
      <c r="H14" s="74">
        <v>24.104441182637871</v>
      </c>
      <c r="I14" s="74" t="s">
        <v>107</v>
      </c>
      <c r="J14" s="74">
        <v>20.69324490809737</v>
      </c>
      <c r="K14" s="74" t="s">
        <v>107</v>
      </c>
      <c r="L14" s="50"/>
    </row>
    <row r="15" spans="2:13" x14ac:dyDescent="0.2">
      <c r="B15" s="49" t="s">
        <v>15</v>
      </c>
      <c r="C15" s="186"/>
      <c r="D15" s="186"/>
      <c r="E15" s="186"/>
      <c r="F15" s="186"/>
      <c r="G15" s="186"/>
      <c r="H15" s="186"/>
      <c r="I15" s="186"/>
      <c r="J15" s="186"/>
      <c r="K15" s="75"/>
      <c r="L15" s="34"/>
    </row>
    <row r="16" spans="2:13" x14ac:dyDescent="0.2">
      <c r="B16" s="185" t="s">
        <v>22</v>
      </c>
      <c r="C16" s="185"/>
      <c r="D16" s="185"/>
      <c r="E16" s="185"/>
      <c r="F16" s="185"/>
      <c r="G16" s="185"/>
      <c r="H16" s="185"/>
      <c r="I16" s="185"/>
      <c r="J16" s="185"/>
      <c r="K16" s="185"/>
      <c r="L16" s="51"/>
    </row>
    <row r="17" spans="1:12" x14ac:dyDescent="0.2">
      <c r="B17" s="49" t="s">
        <v>18</v>
      </c>
      <c r="C17" s="74">
        <v>401</v>
      </c>
      <c r="D17" s="73">
        <v>18.7</v>
      </c>
      <c r="E17" s="74">
        <v>1742</v>
      </c>
      <c r="F17" s="73">
        <v>81.3</v>
      </c>
      <c r="G17" s="73"/>
      <c r="H17" s="74">
        <v>175</v>
      </c>
      <c r="I17" s="73">
        <v>17</v>
      </c>
      <c r="J17" s="74">
        <v>857</v>
      </c>
      <c r="K17" s="73">
        <v>83</v>
      </c>
      <c r="L17" s="36"/>
    </row>
    <row r="18" spans="1:12" x14ac:dyDescent="0.2">
      <c r="B18" s="49" t="s">
        <v>19</v>
      </c>
      <c r="C18" s="74">
        <v>72.610847880299261</v>
      </c>
      <c r="D18" s="74" t="s">
        <v>107</v>
      </c>
      <c r="E18" s="74">
        <v>75.501618828932266</v>
      </c>
      <c r="F18" s="74" t="s">
        <v>107</v>
      </c>
      <c r="G18" s="74"/>
      <c r="H18" s="74">
        <v>65.300057142857142</v>
      </c>
      <c r="I18" s="74" t="s">
        <v>107</v>
      </c>
      <c r="J18" s="74">
        <v>70.28215869311552</v>
      </c>
      <c r="K18" s="74" t="s">
        <v>107</v>
      </c>
    </row>
    <row r="19" spans="1:12" ht="25.5" x14ac:dyDescent="0.2">
      <c r="B19" s="49" t="s">
        <v>93</v>
      </c>
      <c r="C19" s="74">
        <v>13.291047381546134</v>
      </c>
      <c r="D19" s="74" t="s">
        <v>107</v>
      </c>
      <c r="E19" s="74">
        <v>11.789299655568312</v>
      </c>
      <c r="F19" s="74" t="s">
        <v>107</v>
      </c>
      <c r="G19" s="74"/>
      <c r="H19" s="74">
        <v>13.871314285714286</v>
      </c>
      <c r="I19" s="74" t="s">
        <v>107</v>
      </c>
      <c r="J19" s="74">
        <v>15.165717619603267</v>
      </c>
      <c r="K19" s="74" t="s">
        <v>107</v>
      </c>
      <c r="L19" s="50"/>
    </row>
    <row r="20" spans="1:12" x14ac:dyDescent="0.2">
      <c r="B20" s="49"/>
      <c r="C20" s="186"/>
      <c r="D20" s="186"/>
      <c r="E20" s="186"/>
      <c r="F20" s="186"/>
      <c r="G20" s="186"/>
      <c r="H20" s="186"/>
      <c r="I20" s="186"/>
      <c r="J20" s="186"/>
      <c r="K20" s="75"/>
      <c r="L20" s="34"/>
    </row>
    <row r="21" spans="1:12" x14ac:dyDescent="0.2">
      <c r="B21" s="185" t="s">
        <v>23</v>
      </c>
      <c r="C21" s="185"/>
      <c r="D21" s="185"/>
      <c r="E21" s="185"/>
      <c r="F21" s="185"/>
      <c r="G21" s="185"/>
      <c r="H21" s="185"/>
      <c r="I21" s="185"/>
      <c r="J21" s="185"/>
      <c r="K21" s="185"/>
      <c r="L21" s="51"/>
    </row>
    <row r="22" spans="1:12" x14ac:dyDescent="0.2">
      <c r="B22" s="49" t="s">
        <v>18</v>
      </c>
      <c r="C22" s="72">
        <v>5281</v>
      </c>
      <c r="D22" s="73">
        <v>57.8</v>
      </c>
      <c r="E22" s="72">
        <v>3848</v>
      </c>
      <c r="F22" s="73">
        <v>42.2</v>
      </c>
      <c r="G22" s="73"/>
      <c r="H22" s="74">
        <v>265</v>
      </c>
      <c r="I22" s="73">
        <v>34.700000000000003</v>
      </c>
      <c r="J22" s="74">
        <v>499</v>
      </c>
      <c r="K22" s="73">
        <v>65.3</v>
      </c>
      <c r="L22" s="36"/>
    </row>
    <row r="23" spans="1:12" x14ac:dyDescent="0.2">
      <c r="B23" s="49" t="s">
        <v>19</v>
      </c>
      <c r="C23" s="74">
        <v>83.074355235750801</v>
      </c>
      <c r="D23" s="74" t="s">
        <v>107</v>
      </c>
      <c r="E23" s="74">
        <v>82.517476611226613</v>
      </c>
      <c r="F23" s="74" t="s">
        <v>107</v>
      </c>
      <c r="G23" s="74"/>
      <c r="H23" s="74">
        <v>69.440792452830195</v>
      </c>
      <c r="I23" s="74" t="s">
        <v>107</v>
      </c>
      <c r="J23" s="74">
        <v>71.057555110220449</v>
      </c>
      <c r="K23" s="74" t="s">
        <v>107</v>
      </c>
      <c r="L23" s="36"/>
    </row>
    <row r="24" spans="1:12" ht="25.5" x14ac:dyDescent="0.2">
      <c r="B24" s="52" t="s">
        <v>93</v>
      </c>
      <c r="C24" s="76">
        <v>22.538380988449155</v>
      </c>
      <c r="D24" s="76" t="s">
        <v>107</v>
      </c>
      <c r="E24" s="76">
        <v>17.366761954261953</v>
      </c>
      <c r="F24" s="76" t="s">
        <v>107</v>
      </c>
      <c r="G24" s="76"/>
      <c r="H24" s="76">
        <v>16.559509433962262</v>
      </c>
      <c r="I24" s="76" t="s">
        <v>107</v>
      </c>
      <c r="J24" s="76">
        <v>14.752785571142283</v>
      </c>
      <c r="K24" s="76" t="s">
        <v>107</v>
      </c>
      <c r="L24" s="36"/>
    </row>
    <row r="25" spans="1:12" x14ac:dyDescent="0.2">
      <c r="B25" s="49"/>
      <c r="C25" s="74"/>
      <c r="D25" s="74"/>
      <c r="E25" s="74"/>
      <c r="F25" s="74"/>
      <c r="G25" s="74"/>
      <c r="H25" s="74"/>
      <c r="I25" s="74"/>
      <c r="J25" s="74"/>
      <c r="K25" s="74"/>
      <c r="L25" s="36"/>
    </row>
    <row r="26" spans="1:12" x14ac:dyDescent="0.2">
      <c r="B26" s="151" t="s">
        <v>89</v>
      </c>
      <c r="C26" s="145"/>
      <c r="D26" s="145"/>
      <c r="E26" s="145"/>
      <c r="F26" s="145"/>
      <c r="G26" s="145"/>
      <c r="H26" s="145"/>
      <c r="I26" s="145"/>
      <c r="J26" s="145"/>
      <c r="K26" s="77"/>
      <c r="L26" s="13"/>
    </row>
    <row r="27" spans="1:12" x14ac:dyDescent="0.2">
      <c r="B27" s="53"/>
      <c r="C27" s="78"/>
      <c r="D27" s="78"/>
      <c r="E27" s="78"/>
      <c r="F27" s="78"/>
      <c r="G27" s="78"/>
      <c r="H27" s="78"/>
      <c r="I27" s="78"/>
      <c r="J27" s="78"/>
      <c r="K27" s="78"/>
    </row>
    <row r="28" spans="1:12" x14ac:dyDescent="0.2">
      <c r="A28" s="21"/>
      <c r="B28" s="54"/>
      <c r="C28" s="79"/>
      <c r="D28" s="79"/>
      <c r="E28" s="79"/>
      <c r="F28" s="79"/>
      <c r="G28" s="79"/>
      <c r="H28" s="79"/>
      <c r="I28" s="79"/>
      <c r="J28" s="79"/>
      <c r="K28" s="79"/>
      <c r="L28" s="10"/>
    </row>
    <row r="29" spans="1:12" x14ac:dyDescent="0.2">
      <c r="B29" s="13"/>
      <c r="C29" s="69"/>
      <c r="D29" s="69"/>
      <c r="E29" s="69"/>
      <c r="F29" s="69"/>
      <c r="G29" s="69"/>
      <c r="H29" s="69"/>
      <c r="I29" s="69"/>
      <c r="J29" s="69"/>
      <c r="K29" s="69"/>
      <c r="L29" s="13"/>
    </row>
    <row r="30" spans="1:12" x14ac:dyDescent="0.2">
      <c r="B30" s="12" t="s">
        <v>138</v>
      </c>
      <c r="C30" s="80"/>
      <c r="D30" s="80"/>
      <c r="E30" s="80"/>
      <c r="F30" s="80"/>
      <c r="G30" s="80"/>
      <c r="H30" s="80"/>
      <c r="I30" s="80"/>
      <c r="J30" s="80"/>
      <c r="K30" s="80"/>
      <c r="L30" s="13"/>
    </row>
    <row r="31" spans="1:12" ht="12.75" customHeight="1" x14ac:dyDescent="0.2">
      <c r="B31" s="13"/>
      <c r="D31" s="34"/>
      <c r="E31" s="34"/>
      <c r="F31" s="34"/>
      <c r="G31" s="36"/>
      <c r="H31" s="69"/>
      <c r="I31" s="69"/>
      <c r="J31" s="69"/>
      <c r="K31" s="69"/>
      <c r="L31" s="13"/>
    </row>
    <row r="32" spans="1:12" ht="12.75" customHeight="1" x14ac:dyDescent="0.2">
      <c r="B32" s="187"/>
      <c r="C32" s="172" t="s">
        <v>73</v>
      </c>
      <c r="D32" s="172"/>
      <c r="E32" s="172"/>
      <c r="F32" s="172"/>
      <c r="G32" s="121"/>
      <c r="H32" s="172" t="s">
        <v>74</v>
      </c>
      <c r="I32" s="172"/>
      <c r="J32" s="172"/>
      <c r="K32" s="172"/>
      <c r="L32" s="36"/>
    </row>
    <row r="33" spans="2:12" x14ac:dyDescent="0.2">
      <c r="B33" s="188"/>
      <c r="C33" s="174" t="s">
        <v>49</v>
      </c>
      <c r="D33" s="174"/>
      <c r="E33" s="173" t="s">
        <v>50</v>
      </c>
      <c r="F33" s="173"/>
      <c r="G33" s="118"/>
      <c r="H33" s="173" t="s">
        <v>49</v>
      </c>
      <c r="I33" s="173"/>
      <c r="J33" s="173" t="s">
        <v>50</v>
      </c>
      <c r="K33" s="173"/>
      <c r="L33" s="36"/>
    </row>
    <row r="34" spans="2:12" x14ac:dyDescent="0.2">
      <c r="B34" s="115"/>
      <c r="C34" s="114" t="s">
        <v>108</v>
      </c>
      <c r="D34" s="112" t="s">
        <v>106</v>
      </c>
      <c r="E34" s="114" t="s">
        <v>108</v>
      </c>
      <c r="F34" s="112" t="s">
        <v>106</v>
      </c>
      <c r="G34" s="118"/>
      <c r="H34" s="114" t="s">
        <v>108</v>
      </c>
      <c r="I34" s="112" t="s">
        <v>106</v>
      </c>
      <c r="J34" s="114" t="s">
        <v>108</v>
      </c>
      <c r="K34" s="112" t="s">
        <v>106</v>
      </c>
      <c r="L34" s="36"/>
    </row>
    <row r="35" spans="2:12" ht="12.75" customHeight="1" x14ac:dyDescent="0.2">
      <c r="B35" s="189" t="s">
        <v>72</v>
      </c>
      <c r="C35" s="189"/>
      <c r="D35" s="189"/>
      <c r="E35" s="189"/>
      <c r="F35" s="189"/>
      <c r="G35" s="190"/>
      <c r="H35" s="189"/>
      <c r="I35" s="189"/>
      <c r="J35" s="189"/>
      <c r="K35" s="189"/>
      <c r="L35" s="117"/>
    </row>
    <row r="36" spans="2:12" x14ac:dyDescent="0.2">
      <c r="B36" s="49" t="s">
        <v>83</v>
      </c>
      <c r="C36" s="72">
        <v>17164</v>
      </c>
      <c r="D36" s="73">
        <v>36.1</v>
      </c>
      <c r="E36" s="72">
        <v>30398</v>
      </c>
      <c r="F36" s="73">
        <v>63.9</v>
      </c>
      <c r="G36" s="73"/>
      <c r="H36" s="72">
        <v>5209</v>
      </c>
      <c r="I36" s="73">
        <v>31.3</v>
      </c>
      <c r="J36" s="72">
        <v>11421</v>
      </c>
      <c r="K36" s="73">
        <v>68.7</v>
      </c>
      <c r="L36" s="36"/>
    </row>
    <row r="37" spans="2:12" x14ac:dyDescent="0.2">
      <c r="B37" s="49" t="s">
        <v>84</v>
      </c>
      <c r="C37" s="74">
        <v>79.264529722017599</v>
      </c>
      <c r="D37" s="74" t="s">
        <v>107</v>
      </c>
      <c r="E37" s="74">
        <v>78.492476894920671</v>
      </c>
      <c r="F37" s="74" t="s">
        <v>107</v>
      </c>
      <c r="G37" s="74"/>
      <c r="H37" s="74">
        <v>73.637803801113463</v>
      </c>
      <c r="I37" s="74" t="s">
        <v>107</v>
      </c>
      <c r="J37" s="74">
        <v>73.849225111636457</v>
      </c>
      <c r="K37" s="74" t="s">
        <v>107</v>
      </c>
      <c r="L37" s="36"/>
    </row>
    <row r="38" spans="2:12" ht="25.5" x14ac:dyDescent="0.2">
      <c r="B38" s="49" t="s">
        <v>85</v>
      </c>
      <c r="C38" s="74">
        <v>21.117117222092748</v>
      </c>
      <c r="D38" s="74" t="s">
        <v>107</v>
      </c>
      <c r="E38" s="74">
        <v>16.955125995131258</v>
      </c>
      <c r="F38" s="74" t="s">
        <v>107</v>
      </c>
      <c r="G38" s="74"/>
      <c r="H38" s="74">
        <v>23.376815127663658</v>
      </c>
      <c r="I38" s="74" t="s">
        <v>107</v>
      </c>
      <c r="J38" s="74">
        <v>20.018927414412051</v>
      </c>
      <c r="K38" s="74" t="s">
        <v>107</v>
      </c>
      <c r="L38" s="36"/>
    </row>
    <row r="39" spans="2:12" ht="12.75" customHeight="1" x14ac:dyDescent="0.2">
      <c r="B39" s="191" t="s">
        <v>75</v>
      </c>
      <c r="C39" s="191"/>
      <c r="D39" s="191"/>
      <c r="E39" s="191"/>
      <c r="F39" s="191"/>
      <c r="G39" s="191"/>
      <c r="H39" s="191"/>
      <c r="I39" s="191"/>
      <c r="J39" s="191"/>
      <c r="K39" s="191"/>
      <c r="L39" s="116"/>
    </row>
    <row r="40" spans="2:12" x14ac:dyDescent="0.2">
      <c r="B40" s="49" t="s">
        <v>83</v>
      </c>
      <c r="C40" s="72">
        <v>11482</v>
      </c>
      <c r="D40" s="73">
        <v>31.6</v>
      </c>
      <c r="E40" s="72">
        <v>24808</v>
      </c>
      <c r="F40" s="73">
        <v>68.400000000000006</v>
      </c>
      <c r="G40" s="73"/>
      <c r="H40" s="72">
        <v>4769</v>
      </c>
      <c r="I40" s="73">
        <v>32.1</v>
      </c>
      <c r="J40" s="72">
        <v>10065</v>
      </c>
      <c r="K40" s="73">
        <v>67.900000000000006</v>
      </c>
      <c r="L40" s="36"/>
    </row>
    <row r="41" spans="2:12" x14ac:dyDescent="0.2">
      <c r="B41" s="49" t="s">
        <v>84</v>
      </c>
      <c r="C41" s="74">
        <v>77.744623597692922</v>
      </c>
      <c r="D41" s="74" t="s">
        <v>107</v>
      </c>
      <c r="E41" s="74">
        <v>78.078170052071854</v>
      </c>
      <c r="F41" s="74" t="s">
        <v>107</v>
      </c>
      <c r="G41" s="74"/>
      <c r="H41" s="74">
        <v>74.176976305305089</v>
      </c>
      <c r="I41" s="74" t="s">
        <v>107</v>
      </c>
      <c r="J41" s="74">
        <v>74.291353204172879</v>
      </c>
      <c r="K41" s="74" t="s">
        <v>107</v>
      </c>
      <c r="L41" s="36"/>
    </row>
    <row r="42" spans="2:12" ht="25.5" x14ac:dyDescent="0.2">
      <c r="B42" s="49" t="s">
        <v>85</v>
      </c>
      <c r="C42" s="74">
        <v>20.736744469604599</v>
      </c>
      <c r="D42" s="74" t="s">
        <v>107</v>
      </c>
      <c r="E42" s="74">
        <v>17.254017252499192</v>
      </c>
      <c r="F42" s="74" t="s">
        <v>107</v>
      </c>
      <c r="G42" s="74"/>
      <c r="H42" s="74">
        <v>24.104441182637871</v>
      </c>
      <c r="I42" s="74" t="s">
        <v>107</v>
      </c>
      <c r="J42" s="74">
        <v>20.69324490809737</v>
      </c>
      <c r="K42" s="74" t="s">
        <v>107</v>
      </c>
      <c r="L42" s="36"/>
    </row>
    <row r="43" spans="2:12" x14ac:dyDescent="0.2">
      <c r="B43" s="49" t="s">
        <v>15</v>
      </c>
      <c r="C43" s="186"/>
      <c r="D43" s="186"/>
      <c r="E43" s="186"/>
      <c r="F43" s="186"/>
      <c r="G43" s="186"/>
      <c r="H43" s="186"/>
      <c r="I43" s="186"/>
      <c r="J43" s="186"/>
      <c r="K43" s="75"/>
      <c r="L43" s="34"/>
    </row>
    <row r="44" spans="2:12" x14ac:dyDescent="0.2">
      <c r="B44" s="182" t="s">
        <v>76</v>
      </c>
      <c r="C44" s="182"/>
      <c r="D44" s="182"/>
      <c r="E44" s="182"/>
      <c r="F44" s="182"/>
      <c r="G44" s="182"/>
      <c r="H44" s="182"/>
      <c r="I44" s="182"/>
      <c r="J44" s="182"/>
      <c r="K44" s="182"/>
      <c r="L44" s="51"/>
    </row>
    <row r="45" spans="2:12" x14ac:dyDescent="0.2">
      <c r="B45" s="49" t="s">
        <v>83</v>
      </c>
      <c r="C45" s="74">
        <v>401</v>
      </c>
      <c r="D45" s="73">
        <v>18.7</v>
      </c>
      <c r="E45" s="74">
        <v>1742</v>
      </c>
      <c r="F45" s="73">
        <v>81.3</v>
      </c>
      <c r="G45" s="73"/>
      <c r="H45" s="74">
        <v>175</v>
      </c>
      <c r="I45" s="73">
        <v>17</v>
      </c>
      <c r="J45" s="74">
        <v>857</v>
      </c>
      <c r="K45" s="73">
        <v>83</v>
      </c>
      <c r="L45" s="36"/>
    </row>
    <row r="46" spans="2:12" x14ac:dyDescent="0.2">
      <c r="B46" s="49" t="s">
        <v>84</v>
      </c>
      <c r="C46" s="74">
        <v>72.610847880299261</v>
      </c>
      <c r="D46" s="74" t="s">
        <v>107</v>
      </c>
      <c r="E46" s="74">
        <v>75.501618828932266</v>
      </c>
      <c r="F46" s="74" t="s">
        <v>107</v>
      </c>
      <c r="G46" s="74"/>
      <c r="H46" s="74">
        <v>65.300057142857142</v>
      </c>
      <c r="I46" s="74" t="s">
        <v>107</v>
      </c>
      <c r="J46" s="74">
        <v>70.28215869311552</v>
      </c>
      <c r="K46" s="74" t="s">
        <v>107</v>
      </c>
      <c r="L46" s="36"/>
    </row>
    <row r="47" spans="2:12" ht="25.5" x14ac:dyDescent="0.2">
      <c r="B47" s="49" t="s">
        <v>85</v>
      </c>
      <c r="C47" s="74">
        <v>13.291047381546134</v>
      </c>
      <c r="D47" s="74" t="s">
        <v>107</v>
      </c>
      <c r="E47" s="74">
        <v>11.789299655568312</v>
      </c>
      <c r="F47" s="74" t="s">
        <v>107</v>
      </c>
      <c r="G47" s="74"/>
      <c r="H47" s="74">
        <v>13.871314285714286</v>
      </c>
      <c r="I47" s="74" t="s">
        <v>107</v>
      </c>
      <c r="J47" s="74">
        <v>15.165717619603267</v>
      </c>
      <c r="K47" s="74" t="s">
        <v>107</v>
      </c>
      <c r="L47" s="36"/>
    </row>
    <row r="48" spans="2:12" x14ac:dyDescent="0.2">
      <c r="B48" s="49"/>
      <c r="C48" s="186"/>
      <c r="D48" s="186"/>
      <c r="E48" s="186"/>
      <c r="F48" s="186"/>
      <c r="G48" s="186"/>
      <c r="H48" s="186"/>
      <c r="I48" s="186"/>
      <c r="J48" s="186"/>
      <c r="K48" s="75"/>
      <c r="L48" s="34"/>
    </row>
    <row r="49" spans="2:12" x14ac:dyDescent="0.2">
      <c r="B49" s="182" t="s">
        <v>77</v>
      </c>
      <c r="C49" s="182"/>
      <c r="D49" s="182"/>
      <c r="E49" s="182"/>
      <c r="F49" s="182"/>
      <c r="G49" s="182"/>
      <c r="H49" s="182"/>
      <c r="I49" s="182"/>
      <c r="J49" s="182"/>
      <c r="K49" s="182"/>
      <c r="L49" s="51"/>
    </row>
    <row r="50" spans="2:12" x14ac:dyDescent="0.2">
      <c r="B50" s="49" t="s">
        <v>83</v>
      </c>
      <c r="C50" s="72">
        <v>5281</v>
      </c>
      <c r="D50" s="73">
        <v>57.8</v>
      </c>
      <c r="E50" s="72">
        <v>3848</v>
      </c>
      <c r="F50" s="73">
        <v>42.2</v>
      </c>
      <c r="G50" s="73"/>
      <c r="H50" s="74">
        <v>265</v>
      </c>
      <c r="I50" s="73">
        <v>34.700000000000003</v>
      </c>
      <c r="J50" s="74">
        <v>499</v>
      </c>
      <c r="K50" s="73">
        <v>65.3</v>
      </c>
      <c r="L50" s="36"/>
    </row>
    <row r="51" spans="2:12" x14ac:dyDescent="0.2">
      <c r="B51" s="49" t="s">
        <v>84</v>
      </c>
      <c r="C51" s="74">
        <v>83.074355235750801</v>
      </c>
      <c r="D51" s="74" t="s">
        <v>107</v>
      </c>
      <c r="E51" s="74">
        <v>82.517476611226613</v>
      </c>
      <c r="F51" s="74" t="s">
        <v>107</v>
      </c>
      <c r="G51" s="74"/>
      <c r="H51" s="74">
        <v>69.440792452830195</v>
      </c>
      <c r="I51" s="74" t="s">
        <v>107</v>
      </c>
      <c r="J51" s="74">
        <v>71.057555110220449</v>
      </c>
      <c r="K51" s="74" t="s">
        <v>107</v>
      </c>
      <c r="L51" s="36"/>
    </row>
    <row r="52" spans="2:12" ht="25.5" x14ac:dyDescent="0.2">
      <c r="B52" s="52" t="s">
        <v>85</v>
      </c>
      <c r="C52" s="76">
        <v>22.538380988449155</v>
      </c>
      <c r="D52" s="76" t="s">
        <v>107</v>
      </c>
      <c r="E52" s="76">
        <v>17.366761954261953</v>
      </c>
      <c r="F52" s="76" t="s">
        <v>107</v>
      </c>
      <c r="G52" s="76"/>
      <c r="H52" s="76">
        <v>16.559509433962262</v>
      </c>
      <c r="I52" s="76" t="s">
        <v>107</v>
      </c>
      <c r="J52" s="76">
        <v>14.752785571142283</v>
      </c>
      <c r="K52" s="76" t="s">
        <v>107</v>
      </c>
      <c r="L52" s="36"/>
    </row>
    <row r="53" spans="2:12" x14ac:dyDescent="0.2">
      <c r="B53" s="151"/>
      <c r="C53" s="145"/>
      <c r="D53" s="145"/>
      <c r="E53" s="145"/>
      <c r="F53" s="145"/>
      <c r="G53" s="145"/>
      <c r="H53" s="145"/>
      <c r="I53" s="145"/>
      <c r="J53" s="145"/>
      <c r="K53" s="77"/>
      <c r="L53" s="13"/>
    </row>
    <row r="54" spans="2:12" x14ac:dyDescent="0.2">
      <c r="B54" s="151" t="s">
        <v>90</v>
      </c>
      <c r="C54" s="145"/>
      <c r="D54" s="145"/>
      <c r="E54" s="145"/>
      <c r="F54" s="145"/>
      <c r="G54" s="145"/>
      <c r="H54" s="145"/>
      <c r="I54" s="145"/>
      <c r="J54" s="145"/>
      <c r="K54" s="77"/>
      <c r="L54" s="13"/>
    </row>
    <row r="56" spans="2:12" x14ac:dyDescent="0.2">
      <c r="C56"/>
      <c r="D56"/>
      <c r="E56"/>
      <c r="F56"/>
      <c r="G56"/>
      <c r="H56"/>
      <c r="I56"/>
      <c r="J56"/>
      <c r="K56"/>
    </row>
    <row r="57" spans="2:12" x14ac:dyDescent="0.2">
      <c r="C57"/>
      <c r="D57"/>
      <c r="E57"/>
      <c r="F57"/>
      <c r="G57"/>
      <c r="H57"/>
      <c r="I57"/>
      <c r="J57"/>
      <c r="K57"/>
    </row>
    <row r="58" spans="2:12" x14ac:dyDescent="0.2">
      <c r="C58"/>
      <c r="D58"/>
      <c r="E58"/>
      <c r="F58"/>
      <c r="G58"/>
      <c r="H58"/>
      <c r="I58"/>
      <c r="J58"/>
      <c r="K58"/>
    </row>
    <row r="59" spans="2:12" x14ac:dyDescent="0.2">
      <c r="C59"/>
      <c r="D59"/>
      <c r="E59"/>
      <c r="F59"/>
      <c r="G59"/>
      <c r="H59"/>
      <c r="I59"/>
      <c r="J59"/>
      <c r="K59"/>
    </row>
    <row r="60" spans="2:12" x14ac:dyDescent="0.2">
      <c r="C60"/>
      <c r="D60"/>
      <c r="E60"/>
      <c r="F60"/>
      <c r="G60"/>
      <c r="H60"/>
      <c r="I60"/>
      <c r="J60"/>
      <c r="K60"/>
    </row>
    <row r="61" spans="2:12" x14ac:dyDescent="0.2">
      <c r="C61"/>
      <c r="D61"/>
      <c r="E61"/>
      <c r="F61"/>
      <c r="G61"/>
      <c r="H61"/>
      <c r="I61"/>
      <c r="J61"/>
      <c r="K61"/>
    </row>
    <row r="62" spans="2:12" x14ac:dyDescent="0.2">
      <c r="C62"/>
      <c r="D62"/>
      <c r="E62"/>
      <c r="F62"/>
      <c r="G62"/>
      <c r="H62"/>
      <c r="I62"/>
      <c r="J62"/>
      <c r="K62"/>
    </row>
    <row r="63" spans="2:12" x14ac:dyDescent="0.2">
      <c r="C63"/>
      <c r="D63"/>
      <c r="E63"/>
      <c r="F63"/>
      <c r="G63"/>
      <c r="H63"/>
      <c r="I63"/>
      <c r="J63"/>
      <c r="K63"/>
    </row>
    <row r="64" spans="2:12" x14ac:dyDescent="0.2">
      <c r="C64"/>
      <c r="D64"/>
      <c r="E64"/>
      <c r="F64"/>
      <c r="G64"/>
      <c r="H64"/>
      <c r="I64"/>
      <c r="J64"/>
      <c r="K64"/>
    </row>
    <row r="65" spans="3:11" x14ac:dyDescent="0.2">
      <c r="C65"/>
      <c r="D65"/>
      <c r="E65"/>
      <c r="F65"/>
      <c r="G65"/>
      <c r="H65"/>
      <c r="I65"/>
      <c r="J65"/>
      <c r="K65"/>
    </row>
    <row r="66" spans="3:11" x14ac:dyDescent="0.2">
      <c r="C66"/>
      <c r="D66"/>
      <c r="E66"/>
      <c r="F66"/>
      <c r="G66"/>
      <c r="H66"/>
      <c r="I66"/>
      <c r="J66"/>
      <c r="K66"/>
    </row>
    <row r="67" spans="3:11" x14ac:dyDescent="0.2">
      <c r="C67"/>
      <c r="D67"/>
      <c r="E67"/>
      <c r="F67"/>
      <c r="G67"/>
      <c r="H67"/>
      <c r="I67"/>
      <c r="J67"/>
      <c r="K67"/>
    </row>
    <row r="68" spans="3:11" x14ac:dyDescent="0.2">
      <c r="C68"/>
      <c r="D68"/>
      <c r="E68"/>
      <c r="F68"/>
      <c r="G68"/>
      <c r="H68"/>
      <c r="I68"/>
      <c r="J68"/>
      <c r="K68"/>
    </row>
    <row r="69" spans="3:11" x14ac:dyDescent="0.2">
      <c r="C69"/>
      <c r="D69"/>
      <c r="E69"/>
      <c r="F69"/>
      <c r="G69"/>
      <c r="H69"/>
      <c r="I69"/>
      <c r="J69"/>
      <c r="K69"/>
    </row>
    <row r="70" spans="3:11" x14ac:dyDescent="0.2">
      <c r="C70"/>
      <c r="D70"/>
      <c r="E70"/>
      <c r="F70"/>
      <c r="G70"/>
      <c r="H70"/>
      <c r="I70"/>
      <c r="J70"/>
      <c r="K70"/>
    </row>
    <row r="71" spans="3:11" x14ac:dyDescent="0.2">
      <c r="C71"/>
      <c r="D71"/>
      <c r="E71"/>
      <c r="F71"/>
      <c r="G71"/>
      <c r="H71"/>
      <c r="I71"/>
      <c r="J71"/>
      <c r="K71"/>
    </row>
    <row r="72" spans="3:11" x14ac:dyDescent="0.2">
      <c r="C72"/>
      <c r="D72"/>
      <c r="E72"/>
      <c r="F72"/>
      <c r="G72"/>
      <c r="H72"/>
      <c r="I72"/>
      <c r="J72"/>
      <c r="K72"/>
    </row>
    <row r="73" spans="3:11" x14ac:dyDescent="0.2">
      <c r="C73"/>
      <c r="D73"/>
      <c r="E73"/>
      <c r="F73"/>
      <c r="G73"/>
      <c r="H73"/>
      <c r="I73"/>
      <c r="J73"/>
      <c r="K73"/>
    </row>
    <row r="74" spans="3:11" x14ac:dyDescent="0.2">
      <c r="C74"/>
      <c r="D74"/>
      <c r="E74"/>
      <c r="F74"/>
      <c r="G74"/>
      <c r="H74"/>
      <c r="I74"/>
      <c r="J74"/>
      <c r="K74"/>
    </row>
    <row r="75" spans="3:11" x14ac:dyDescent="0.2">
      <c r="C75"/>
      <c r="D75"/>
      <c r="E75"/>
      <c r="F75"/>
      <c r="G75"/>
      <c r="H75"/>
      <c r="I75"/>
      <c r="J75"/>
      <c r="K75"/>
    </row>
    <row r="76" spans="3:11" x14ac:dyDescent="0.2">
      <c r="C76"/>
      <c r="D76"/>
      <c r="E76"/>
      <c r="F76"/>
      <c r="G76"/>
      <c r="H76"/>
      <c r="I76"/>
      <c r="J76"/>
      <c r="K76"/>
    </row>
    <row r="77" spans="3:11" x14ac:dyDescent="0.2">
      <c r="C77"/>
      <c r="D77"/>
      <c r="E77"/>
      <c r="F77"/>
      <c r="G77"/>
      <c r="H77"/>
      <c r="I77"/>
      <c r="J77"/>
      <c r="K77"/>
    </row>
    <row r="78" spans="3:11" x14ac:dyDescent="0.2">
      <c r="C78"/>
      <c r="D78"/>
      <c r="E78"/>
      <c r="F78"/>
      <c r="G78"/>
      <c r="H78"/>
      <c r="I78"/>
      <c r="J78"/>
      <c r="K78"/>
    </row>
    <row r="79" spans="3:11" x14ac:dyDescent="0.2">
      <c r="C79"/>
      <c r="D79"/>
      <c r="E79"/>
      <c r="F79"/>
      <c r="G79"/>
      <c r="H79"/>
      <c r="I79"/>
      <c r="J79"/>
      <c r="K79"/>
    </row>
    <row r="80" spans="3:11" x14ac:dyDescent="0.2">
      <c r="C80"/>
      <c r="D80"/>
      <c r="E80"/>
      <c r="F80"/>
      <c r="G80"/>
      <c r="H80"/>
      <c r="I80"/>
      <c r="J80"/>
      <c r="K80"/>
    </row>
  </sheetData>
  <mergeCells count="29">
    <mergeCell ref="B54:J54"/>
    <mergeCell ref="C43:J43"/>
    <mergeCell ref="C48:J48"/>
    <mergeCell ref="C33:D33"/>
    <mergeCell ref="E33:F33"/>
    <mergeCell ref="B53:J53"/>
    <mergeCell ref="B32:B33"/>
    <mergeCell ref="B35:K35"/>
    <mergeCell ref="B39:K39"/>
    <mergeCell ref="B44:K44"/>
    <mergeCell ref="H4:K4"/>
    <mergeCell ref="H32:K32"/>
    <mergeCell ref="C15:J15"/>
    <mergeCell ref="C20:J20"/>
    <mergeCell ref="C4:F4"/>
    <mergeCell ref="C5:D5"/>
    <mergeCell ref="E5:F5"/>
    <mergeCell ref="H5:I5"/>
    <mergeCell ref="J5:K5"/>
    <mergeCell ref="B26:J26"/>
    <mergeCell ref="B4:B5"/>
    <mergeCell ref="B49:K49"/>
    <mergeCell ref="H33:I33"/>
    <mergeCell ref="J33:K33"/>
    <mergeCell ref="C32:F32"/>
    <mergeCell ref="B7:K7"/>
    <mergeCell ref="B11:K11"/>
    <mergeCell ref="B16:K16"/>
    <mergeCell ref="B21:K21"/>
  </mergeCells>
  <pageMargins left="0.45" right="0.45" top="0.5" bottom="0.5" header="0.3" footer="0.3"/>
  <pageSetup paperSize="9" scale="86" fitToHeight="2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Зараде и пензије</vt:lpstr>
      <vt:lpstr> 1gr</vt:lpstr>
      <vt:lpstr>2t</vt:lpstr>
      <vt:lpstr>3gr</vt:lpstr>
      <vt:lpstr>4t</vt:lpstr>
      <vt:lpstr>5gr</vt:lpstr>
      <vt:lpstr>6t</vt:lpstr>
      <vt:lpstr>7t</vt:lpstr>
      <vt:lpstr>'4t'!Print_Area</vt:lpstr>
    </vt:vector>
  </TitlesOfParts>
  <Company>Републички завод за статистику</Company>
  <LinksUpToDate>false</LinksUpToDate>
  <SharedDoc>false</SharedDoc>
  <HyperlinkBase>https://www.stat.gov.rs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Жене и мушкарци у Републици Србији 2023.</dc:title>
  <dc:subject>7. Зараде и пензије - Excel табеле и графикони</dc:subject>
  <dc:creator>Републички завод за статистику</dc:creator>
  <cp:lastModifiedBy>Vladica Jankovic</cp:lastModifiedBy>
  <cp:lastPrinted>2024-02-08T21:36:18Z</cp:lastPrinted>
  <dcterms:created xsi:type="dcterms:W3CDTF">2011-02-07T13:51:30Z</dcterms:created>
  <dcterms:modified xsi:type="dcterms:W3CDTF">2024-02-09T08:24:02Z</dcterms:modified>
</cp:coreProperties>
</file>