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defaultThemeVersion="124226"/>
  <mc:AlternateContent xmlns:mc="http://schemas.openxmlformats.org/markup-compatibility/2006">
    <mc:Choice Requires="x15">
      <x15ac:absPath xmlns:x15ac="http://schemas.microsoft.com/office/spreadsheetml/2010/11/ac" url="C:\PUBLIKACIJE\RZS\Zene i Muskarci u Srbiji\2023\FINAL XLS - ZA SAJT v2 - KUCA\"/>
    </mc:Choice>
  </mc:AlternateContent>
  <bookViews>
    <workbookView xWindow="-120" yWindow="-120" windowWidth="29040" windowHeight="15840"/>
  </bookViews>
  <sheets>
    <sheet name="Социјална заштита" sheetId="10" r:id="rId1"/>
    <sheet name="1gr" sheetId="5" r:id="rId2"/>
    <sheet name="2gr" sheetId="6" r:id="rId3"/>
    <sheet name="3gr" sheetId="7" r:id="rId4"/>
    <sheet name="4t" sheetId="9" r:id="rId5"/>
    <sheet name="5t" sheetId="8" r:id="rId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7" l="1"/>
  <c r="O7" i="5"/>
  <c r="O9" i="5"/>
  <c r="K10" i="5"/>
  <c r="O6" i="5" s="1"/>
  <c r="L10" i="5"/>
  <c r="P7" i="5" s="1"/>
  <c r="C32" i="7"/>
  <c r="C37" i="7" s="1"/>
  <c r="D32" i="7"/>
  <c r="D38" i="7" s="1"/>
  <c r="C9" i="7"/>
  <c r="C16" i="7" s="1"/>
  <c r="L33" i="5"/>
  <c r="P30" i="5" s="1"/>
  <c r="K33" i="5"/>
  <c r="O31" i="5" s="1"/>
  <c r="C14" i="7" l="1"/>
  <c r="C15" i="7"/>
  <c r="C36" i="7"/>
  <c r="C38" i="7"/>
  <c r="C39" i="7"/>
  <c r="D37" i="7"/>
  <c r="D39" i="7"/>
  <c r="D36" i="7"/>
  <c r="P8" i="5"/>
  <c r="P6" i="5"/>
  <c r="O8" i="5"/>
  <c r="P9" i="5"/>
  <c r="P29" i="5"/>
  <c r="P31" i="5"/>
  <c r="O32" i="5"/>
  <c r="O30" i="5"/>
  <c r="P32" i="5"/>
  <c r="O29" i="5"/>
  <c r="C40" i="7" l="1"/>
  <c r="D40" i="7"/>
  <c r="D9" i="7"/>
  <c r="D16" i="7" l="1"/>
  <c r="D15" i="7"/>
  <c r="D14" i="7"/>
  <c r="D13" i="7"/>
  <c r="D17" i="7" s="1"/>
  <c r="C17" i="7"/>
</calcChain>
</file>

<file path=xl/sharedStrings.xml><?xml version="1.0" encoding="utf-8"?>
<sst xmlns="http://schemas.openxmlformats.org/spreadsheetml/2006/main" count="167" uniqueCount="86">
  <si>
    <t>Укупно</t>
  </si>
  <si>
    <t>Домови за децу и младе који претежно смештају децу без родитељског старања</t>
  </si>
  <si>
    <t>Домови за децу и младе који претежно смештају децу са сметњама у развоју</t>
  </si>
  <si>
    <t>Заводи за васпитање деце и младих</t>
  </si>
  <si>
    <t>Домови за одрасле и старије са сензорним, телесним, интелектуалним и менталним тешкоћама</t>
  </si>
  <si>
    <t>Девојчице</t>
  </si>
  <si>
    <t>Дечаци</t>
  </si>
  <si>
    <t>Жене</t>
  </si>
  <si>
    <t>Мушкарци</t>
  </si>
  <si>
    <t>65+</t>
  </si>
  <si>
    <t>жене</t>
  </si>
  <si>
    <t>мушкарци</t>
  </si>
  <si>
    <t xml:space="preserve">Укупно </t>
  </si>
  <si>
    <t>Girls</t>
  </si>
  <si>
    <t>Men</t>
  </si>
  <si>
    <t>Women</t>
  </si>
  <si>
    <t>Institutes for education of children and youth</t>
  </si>
  <si>
    <t>Homes for adults and elderly with sensory, physical, intellectual or mental disabilities</t>
  </si>
  <si>
    <t xml:space="preserve">До 29 година </t>
  </si>
  <si>
    <t>Administrative and financial staff</t>
  </si>
  <si>
    <t>Total</t>
  </si>
  <si>
    <t>Up to 29 years</t>
  </si>
  <si>
    <t>Homes for children and youth which mainly accommodate children without parental care</t>
  </si>
  <si>
    <t xml:space="preserve">  Technical staff</t>
  </si>
  <si>
    <t xml:space="preserve">     Техничко особље</t>
  </si>
  <si>
    <t>Извор: Републички завод за социјалну заштиту.</t>
  </si>
  <si>
    <t>Source: Republic Institute for Social Protection.</t>
  </si>
  <si>
    <t xml:space="preserve">Прихватилиште </t>
  </si>
  <si>
    <t xml:space="preserve">Извор: Републички завод за социјалну заштиту. </t>
  </si>
  <si>
    <t>Shelter</t>
  </si>
  <si>
    <t>Adults
(27-64)</t>
  </si>
  <si>
    <t>Older
(65 +)</t>
  </si>
  <si>
    <t>Старији
(65+)</t>
  </si>
  <si>
    <t>Административно-
финансијски</t>
  </si>
  <si>
    <t>30–39</t>
  </si>
  <si>
    <t>40–49</t>
  </si>
  <si>
    <t>50–59</t>
  </si>
  <si>
    <t>Boys</t>
  </si>
  <si>
    <t>Homes for children and youth which mostly accomodate children with disabilities</t>
  </si>
  <si>
    <t>Young
(18-26)</t>
  </si>
  <si>
    <t>%</t>
  </si>
  <si>
    <r>
      <t>0</t>
    </r>
    <r>
      <rPr>
        <sz val="10"/>
        <color indexed="8"/>
        <rFont val="Arial"/>
        <family val="2"/>
      </rPr>
      <t>–</t>
    </r>
    <r>
      <rPr>
        <sz val="10"/>
        <color theme="1"/>
        <rFont val="Arial"/>
        <family val="2"/>
      </rPr>
      <t>17 година</t>
    </r>
  </si>
  <si>
    <r>
      <t>18</t>
    </r>
    <r>
      <rPr>
        <sz val="10"/>
        <color indexed="8"/>
        <rFont val="Arial"/>
        <family val="2"/>
      </rPr>
      <t>–</t>
    </r>
    <r>
      <rPr>
        <sz val="10"/>
        <color theme="1"/>
        <rFont val="Arial"/>
        <family val="2"/>
      </rPr>
      <t>25</t>
    </r>
  </si>
  <si>
    <r>
      <t>26</t>
    </r>
    <r>
      <rPr>
        <sz val="10"/>
        <color indexed="8"/>
        <rFont val="Arial"/>
        <family val="2"/>
      </rPr>
      <t>–</t>
    </r>
    <r>
      <rPr>
        <sz val="10"/>
        <color theme="1"/>
        <rFont val="Arial"/>
        <family val="2"/>
      </rPr>
      <t>64</t>
    </r>
  </si>
  <si>
    <t>0–17 година</t>
  </si>
  <si>
    <t>18–25</t>
  </si>
  <si>
    <t>26–64</t>
  </si>
  <si>
    <r>
      <t>0</t>
    </r>
    <r>
      <rPr>
        <sz val="10"/>
        <color indexed="8"/>
        <rFont val="Arial"/>
        <family val="2"/>
      </rPr>
      <t>–</t>
    </r>
    <r>
      <rPr>
        <sz val="10"/>
        <color theme="1"/>
        <rFont val="Arial"/>
        <family val="2"/>
      </rPr>
      <t>17 years</t>
    </r>
  </si>
  <si>
    <t>Број</t>
  </si>
  <si>
    <t>Number</t>
  </si>
  <si>
    <t>Млади
(18–26)</t>
  </si>
  <si>
    <t>Одрасли
(27–64)</t>
  </si>
  <si>
    <r>
      <t>60</t>
    </r>
    <r>
      <rPr>
        <sz val="10"/>
        <color indexed="8"/>
        <rFont val="Arial"/>
        <family val="2"/>
      </rPr>
      <t>–64</t>
    </r>
  </si>
  <si>
    <t>Особе са инвалидитетом на евиденцији центара за социјални рад, према старости и полу, 2022. (%)</t>
  </si>
  <si>
    <t>Корисници установа социјалне заштите према врсти установе и полу, 2022. (%)</t>
  </si>
  <si>
    <t>Beneficiaries of social welfare institutions, by type of institution and sex, 2022 (%)</t>
  </si>
  <si>
    <t>Запослени у центрима за социјални рад према старости и полу, 2022. (број)</t>
  </si>
  <si>
    <t>Employed professional staff at centres for social work, by age and sex, 2022 (number)</t>
  </si>
  <si>
    <t>0–2  године</t>
  </si>
  <si>
    <t xml:space="preserve">3–5 </t>
  </si>
  <si>
    <t>6–14</t>
  </si>
  <si>
    <t>15–17</t>
  </si>
  <si>
    <t xml:space="preserve">0–2  </t>
  </si>
  <si>
    <t>0–2  yrs</t>
  </si>
  <si>
    <t>Деца корисници на активној евиденцији центара за социјални рад, према старости и полу, 2022.* (%)</t>
  </si>
  <si>
    <r>
      <rPr>
        <vertAlign val="superscript"/>
        <sz val="9"/>
        <color theme="1"/>
        <rFont val="Arial"/>
        <family val="2"/>
      </rPr>
      <t>*</t>
    </r>
    <r>
      <rPr>
        <sz val="9"/>
        <color theme="1"/>
        <rFont val="Arial"/>
        <family val="2"/>
      </rPr>
      <t xml:space="preserve"> на дан 31.12.</t>
    </r>
  </si>
  <si>
    <r>
      <t xml:space="preserve">Children beneficiaries on active records of the centres for social work, by age and sex, 2022 </t>
    </r>
    <r>
      <rPr>
        <b/>
        <vertAlign val="superscript"/>
        <sz val="10"/>
        <rFont val="Arial"/>
        <family val="2"/>
      </rPr>
      <t>*</t>
    </r>
    <r>
      <rPr>
        <b/>
        <sz val="10"/>
        <rFont val="Arial"/>
        <family val="2"/>
      </rPr>
      <t xml:space="preserve"> (%)</t>
    </r>
  </si>
  <si>
    <r>
      <rPr>
        <vertAlign val="superscript"/>
        <sz val="9"/>
        <color theme="1"/>
        <rFont val="Arial"/>
        <family val="2"/>
      </rPr>
      <t>*</t>
    </r>
    <r>
      <rPr>
        <sz val="9"/>
        <color theme="1"/>
        <rFont val="Arial"/>
        <family val="2"/>
      </rPr>
      <t xml:space="preserve"> As of 31 December</t>
    </r>
  </si>
  <si>
    <t>Домови за одрасле и старије*</t>
  </si>
  <si>
    <r>
      <rPr>
        <vertAlign val="superscript"/>
        <sz val="9"/>
        <rFont val="Arial"/>
        <family val="2"/>
      </rPr>
      <t xml:space="preserve">* </t>
    </r>
    <r>
      <rPr>
        <sz val="9"/>
        <color theme="1"/>
        <rFont val="Arial"/>
        <family val="2"/>
      </rPr>
      <t xml:space="preserve">У домовима за одрасле и старије приказани су збирно домови у јавном сектору, и у општем (приватном) сектору који имају лиценцу за рад добијену од Министарства за рад, запошљавање, борачка и социјална питања. </t>
    </r>
  </si>
  <si>
    <t>Homes for adults and elderly*</t>
  </si>
  <si>
    <t>Пунолетни корисници услуге смештаја у прихватилишта са лиценцом за пружање услуге у току 2022. године, према старости и полу корисника*, 2022. (број)</t>
  </si>
  <si>
    <r>
      <rPr>
        <vertAlign val="superscript"/>
        <sz val="9"/>
        <rFont val="Arial"/>
        <family val="2"/>
      </rPr>
      <t>*</t>
    </r>
    <r>
      <rPr>
        <sz val="9"/>
        <rFont val="Arial"/>
        <family val="2"/>
      </rPr>
      <t xml:space="preserve"> Подаци о смештају пунолетних корисника у прихватилиште прикупљају се кроз Извештај о пружаоцима услуга смештаја. Једна од методолошких измена је да се подаци о прихватилиштима прикупљају на нивоу извештајне године укупно (а не на дан 31.12.).</t>
    </r>
  </si>
  <si>
    <t>Adult beneficiaries of licensed shelter accommodation services, by age and sex*, 2022 (number)</t>
  </si>
  <si>
    <t>* Data on the accommodation of adult users of the shelter are collected through the Report on accommodation service providers. One of the methodological changes is that data provided by shelters are collected at the level of the reporting year in total (not as of 31 December).</t>
  </si>
  <si>
    <t>Руководећи*</t>
  </si>
  <si>
    <t>Стручни радници и сарадници**</t>
  </si>
  <si>
    <r>
      <t>Managers</t>
    </r>
    <r>
      <rPr>
        <b/>
        <vertAlign val="superscript"/>
        <sz val="10"/>
        <color indexed="8"/>
        <rFont val="Arial"/>
        <family val="2"/>
      </rPr>
      <t>*</t>
    </r>
  </si>
  <si>
    <t>Professional staff
 (employees and associates)**</t>
  </si>
  <si>
    <t>Persons with disabilities registered at the centres for social work, by age and sex, 2022 (%)</t>
  </si>
  <si>
    <t>60–64</t>
  </si>
  <si>
    <r>
      <rPr>
        <vertAlign val="superscript"/>
        <sz val="10"/>
        <rFont val="Arial"/>
        <family val="2"/>
      </rPr>
      <t xml:space="preserve">* </t>
    </r>
    <r>
      <rPr>
        <sz val="10"/>
        <rFont val="Arial"/>
        <family val="2"/>
      </rPr>
      <t>Директори и руководиоци одељења.</t>
    </r>
  </si>
  <si>
    <r>
      <rPr>
        <vertAlign val="superscript"/>
        <sz val="10"/>
        <rFont val="Arial"/>
        <family val="2"/>
      </rPr>
      <t xml:space="preserve">** </t>
    </r>
    <r>
      <rPr>
        <sz val="10"/>
        <rFont val="Arial"/>
        <family val="2"/>
      </rPr>
      <t>Социјални радник, психолог, педагог, андрагог, специјални педагог, правник и социолог.</t>
    </r>
  </si>
  <si>
    <r>
      <rPr>
        <vertAlign val="superscript"/>
        <sz val="10"/>
        <rFont val="Arial"/>
        <family val="2"/>
      </rPr>
      <t xml:space="preserve">* </t>
    </r>
    <r>
      <rPr>
        <sz val="10"/>
        <rFont val="Arial"/>
        <family val="2"/>
      </rPr>
      <t>Directors and managers of departments.</t>
    </r>
  </si>
  <si>
    <r>
      <rPr>
        <vertAlign val="superscript"/>
        <sz val="10"/>
        <rFont val="Arial"/>
        <family val="2"/>
      </rPr>
      <t xml:space="preserve">** </t>
    </r>
    <r>
      <rPr>
        <sz val="10"/>
        <rFont val="Arial"/>
        <family val="2"/>
      </rPr>
      <t>Social worker, psychologist, pedagogue, andragogue, special pedagogue, lawyer and sociologist.</t>
    </r>
  </si>
  <si>
    <r>
      <rPr>
        <vertAlign val="superscript"/>
        <sz val="9"/>
        <rFont val="Arial"/>
        <family val="2"/>
      </rPr>
      <t>*</t>
    </r>
    <r>
      <rPr>
        <sz val="9"/>
        <color theme="1"/>
        <rFont val="Arial"/>
        <family val="2"/>
      </rPr>
      <t xml:space="preserve"> Homes for adults and the elderly show collectively homes in the public sector, and in the general (private) sector that has a license for work obtained by the Ministry of Labour, Employment, Veterans and Social Affairs.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</si>
</sst>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4" x14ac:knownFonts="1">
    <font>
      <sz val="11"/>
      <color theme="1"/>
      <name val="Calibri"/>
      <family val="2"/>
      <scheme val="minor"/>
    </font>
    <font>
      <sz val="11"/>
      <color indexed="8"/>
      <name val="Calibri"/>
      <family val="2"/>
    </font>
    <font>
      <sz val="8"/>
      <name val="Calibri"/>
      <family val="2"/>
    </font>
    <font>
      <sz val="11"/>
      <color indexed="8"/>
      <name val="Calibri"/>
      <family val="2"/>
    </font>
    <font>
      <b/>
      <sz val="11"/>
      <color indexed="8"/>
      <name val="Calibri"/>
      <family val="2"/>
      <charset val="238"/>
    </font>
    <font>
      <sz val="11"/>
      <name val="Calibri"/>
      <family val="2"/>
      <charset val="238"/>
    </font>
    <font>
      <sz val="10"/>
      <name val="Arial"/>
      <family val="2"/>
      <charset val="238"/>
    </font>
    <font>
      <sz val="10"/>
      <name val="Arial"/>
      <family val="2"/>
    </font>
    <font>
      <b/>
      <sz val="11"/>
      <name val="Arial"/>
      <family val="2"/>
    </font>
    <font>
      <sz val="9"/>
      <name val="Arial"/>
      <family val="2"/>
    </font>
    <font>
      <vertAlign val="superscript"/>
      <sz val="9"/>
      <name val="Arial"/>
      <family val="2"/>
    </font>
    <font>
      <sz val="11"/>
      <name val="Calibri"/>
      <family val="2"/>
      <scheme val="minor"/>
    </font>
    <font>
      <sz val="9"/>
      <color theme="1"/>
      <name val="Calibri"/>
      <family val="2"/>
      <scheme val="minor"/>
    </font>
    <font>
      <sz val="9"/>
      <name val="Calibri"/>
      <family val="2"/>
      <scheme val="minor"/>
    </font>
    <font>
      <b/>
      <sz val="9"/>
      <color indexed="8"/>
      <name val="Calibri"/>
      <family val="2"/>
      <scheme val="minor"/>
    </font>
    <font>
      <sz val="10"/>
      <name val="Calibri"/>
      <family val="2"/>
      <scheme val="minor"/>
    </font>
    <font>
      <b/>
      <sz val="11"/>
      <name val="Calibri"/>
      <family val="2"/>
      <charset val="238"/>
      <scheme val="minor"/>
    </font>
    <font>
      <sz val="10"/>
      <color theme="1"/>
      <name val="Arial"/>
      <family val="2"/>
    </font>
    <font>
      <sz val="9"/>
      <color theme="1"/>
      <name val="Arial"/>
      <family val="2"/>
    </font>
    <font>
      <sz val="10"/>
      <color rgb="FFFF0000"/>
      <name val="Arial"/>
      <family val="2"/>
    </font>
    <font>
      <sz val="8"/>
      <name val="Calibri"/>
      <family val="2"/>
      <scheme val="minor"/>
    </font>
    <font>
      <sz val="10"/>
      <color indexed="10"/>
      <name val="Arial"/>
      <family val="2"/>
    </font>
    <font>
      <b/>
      <sz val="10"/>
      <name val="Arial"/>
      <family val="2"/>
    </font>
    <font>
      <b/>
      <sz val="10"/>
      <color rgb="FFFF0000"/>
      <name val="Arial"/>
      <family val="2"/>
    </font>
    <font>
      <b/>
      <sz val="10"/>
      <color theme="1" tint="4.9989318521683403E-2"/>
      <name val="Arial"/>
      <family val="2"/>
    </font>
    <font>
      <sz val="10"/>
      <color indexed="8"/>
      <name val="Arial"/>
      <family val="2"/>
    </font>
    <font>
      <b/>
      <sz val="10"/>
      <color theme="1"/>
      <name val="Arial"/>
      <family val="2"/>
    </font>
    <font>
      <b/>
      <vertAlign val="superscript"/>
      <sz val="10"/>
      <name val="Arial"/>
      <family val="2"/>
    </font>
    <font>
      <b/>
      <sz val="11"/>
      <color rgb="FFFF0000"/>
      <name val="Arial"/>
      <family val="2"/>
    </font>
    <font>
      <sz val="12"/>
      <color rgb="FF0070C0"/>
      <name val="Calibri"/>
      <family val="2"/>
      <scheme val="minor"/>
    </font>
    <font>
      <b/>
      <vertAlign val="superscript"/>
      <sz val="10"/>
      <color indexed="8"/>
      <name val="Arial"/>
      <family val="2"/>
    </font>
    <font>
      <b/>
      <sz val="10"/>
      <color indexed="8"/>
      <name val="Arial"/>
      <family val="2"/>
    </font>
    <font>
      <vertAlign val="superscript"/>
      <sz val="9"/>
      <color theme="1"/>
      <name val="Arial"/>
      <family val="2"/>
    </font>
    <font>
      <vertAlign val="superscript"/>
      <sz val="10"/>
      <name val="Arial"/>
      <family val="2"/>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AEDFE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9" fontId="3" fillId="0" borderId="0" applyFont="0" applyFill="0" applyBorder="0" applyAlignment="0" applyProtection="0"/>
  </cellStyleXfs>
  <cellXfs count="88">
    <xf numFmtId="0" fontId="0" fillId="0" borderId="0" xfId="0"/>
    <xf numFmtId="0" fontId="5" fillId="0" borderId="0" xfId="0" applyFont="1"/>
    <xf numFmtId="0" fontId="4" fillId="0" borderId="0" xfId="0" applyFont="1" applyAlignment="1">
      <alignment horizontal="right" vertical="center" wrapText="1"/>
    </xf>
    <xf numFmtId="0" fontId="6" fillId="0" borderId="0" xfId="0" applyFont="1"/>
    <xf numFmtId="0" fontId="12" fillId="0" borderId="0" xfId="0" applyFont="1"/>
    <xf numFmtId="0" fontId="11" fillId="0" borderId="0" xfId="0" applyFont="1"/>
    <xf numFmtId="0" fontId="13" fillId="0" borderId="0" xfId="0" applyFont="1"/>
    <xf numFmtId="0" fontId="14" fillId="0" borderId="0" xfId="0" applyFont="1" applyAlignment="1">
      <alignment horizontal="right" vertical="center" wrapText="1"/>
    </xf>
    <xf numFmtId="0" fontId="15" fillId="0" borderId="0" xfId="0" applyFont="1"/>
    <xf numFmtId="0" fontId="16" fillId="0" borderId="0" xfId="0" applyFont="1" applyAlignment="1" applyProtection="1">
      <alignment horizontal="left" vertical="center" wrapText="1"/>
      <protection hidden="1"/>
    </xf>
    <xf numFmtId="1" fontId="5" fillId="0" borderId="0" xfId="0" applyNumberFormat="1" applyFont="1" applyAlignment="1" applyProtection="1">
      <alignment horizontal="center" vertical="center"/>
      <protection locked="0"/>
    </xf>
    <xf numFmtId="0" fontId="7" fillId="0" borderId="1" xfId="0" applyFont="1" applyBorder="1" applyAlignment="1">
      <alignment horizontal="center"/>
    </xf>
    <xf numFmtId="0" fontId="0" fillId="3" borderId="0" xfId="0" applyFill="1"/>
    <xf numFmtId="0" fontId="17" fillId="0" borderId="0" xfId="0" applyFont="1"/>
    <xf numFmtId="0" fontId="6" fillId="3" borderId="0" xfId="0" applyFont="1" applyFill="1"/>
    <xf numFmtId="0" fontId="5" fillId="3" borderId="0" xfId="0" applyFont="1" applyFill="1"/>
    <xf numFmtId="0" fontId="9" fillId="0" borderId="0" xfId="0" applyFont="1"/>
    <xf numFmtId="0" fontId="18" fillId="0" borderId="0" xfId="0" applyFont="1"/>
    <xf numFmtId="0" fontId="9" fillId="0" borderId="4" xfId="1" applyFont="1" applyBorder="1" applyAlignment="1">
      <alignment horizontal="left"/>
    </xf>
    <xf numFmtId="0" fontId="8" fillId="0" borderId="0" xfId="0" applyFont="1" applyAlignment="1" applyProtection="1">
      <alignment horizontal="left" vertical="center" wrapText="1"/>
      <protection hidden="1"/>
    </xf>
    <xf numFmtId="0" fontId="8" fillId="0" borderId="0" xfId="0" applyFont="1" applyAlignment="1" applyProtection="1">
      <alignment vertical="center" wrapText="1"/>
      <protection hidden="1"/>
    </xf>
    <xf numFmtId="0" fontId="8" fillId="0" borderId="2" xfId="0" applyFont="1" applyBorder="1" applyAlignment="1" applyProtection="1">
      <alignment horizontal="left" vertical="center" wrapText="1"/>
      <protection hidden="1"/>
    </xf>
    <xf numFmtId="0" fontId="12" fillId="0" borderId="0" xfId="0" applyFont="1" applyAlignment="1">
      <alignment horizontal="center"/>
    </xf>
    <xf numFmtId="0" fontId="13" fillId="0" borderId="0" xfId="0" applyFont="1" applyAlignment="1">
      <alignment horizontal="center"/>
    </xf>
    <xf numFmtId="0" fontId="21" fillId="0" borderId="0" xfId="1" applyFont="1"/>
    <xf numFmtId="0" fontId="22" fillId="0" borderId="0" xfId="0" applyFont="1"/>
    <xf numFmtId="0" fontId="22" fillId="0" borderId="0" xfId="1" applyFont="1"/>
    <xf numFmtId="0" fontId="23" fillId="0" borderId="0" xfId="0" applyFont="1"/>
    <xf numFmtId="0" fontId="24" fillId="0" borderId="0" xfId="0" applyFont="1"/>
    <xf numFmtId="1" fontId="17" fillId="0" borderId="0" xfId="0" applyNumberFormat="1" applyFont="1"/>
    <xf numFmtId="49" fontId="17" fillId="0" borderId="0" xfId="0" applyNumberFormat="1" applyFont="1"/>
    <xf numFmtId="0" fontId="19" fillId="0" borderId="0" xfId="0" applyFont="1"/>
    <xf numFmtId="1" fontId="19" fillId="0" borderId="0" xfId="0" applyNumberFormat="1" applyFont="1"/>
    <xf numFmtId="9" fontId="17" fillId="0" borderId="0" xfId="2" applyFont="1"/>
    <xf numFmtId="0" fontId="17" fillId="3" borderId="0" xfId="0" applyFont="1" applyFill="1"/>
    <xf numFmtId="9" fontId="17" fillId="3" borderId="0" xfId="2" applyFont="1" applyFill="1"/>
    <xf numFmtId="0" fontId="26" fillId="0" borderId="0" xfId="0" applyFont="1"/>
    <xf numFmtId="0" fontId="25" fillId="0" borderId="1" xfId="0" applyFont="1" applyBorder="1" applyAlignment="1">
      <alignment vertical="center" wrapText="1"/>
    </xf>
    <xf numFmtId="0" fontId="17" fillId="0" borderId="1" xfId="0" applyFont="1" applyBorder="1"/>
    <xf numFmtId="0" fontId="26" fillId="0" borderId="1" xfId="0" applyFont="1" applyBorder="1" applyAlignment="1">
      <alignment horizontal="center"/>
    </xf>
    <xf numFmtId="0" fontId="17" fillId="0" borderId="6" xfId="0" applyFont="1" applyBorder="1" applyAlignment="1">
      <alignment horizontal="center"/>
    </xf>
    <xf numFmtId="0" fontId="17" fillId="0" borderId="1" xfId="0" applyFont="1" applyBorder="1" applyAlignment="1">
      <alignment horizontal="center"/>
    </xf>
    <xf numFmtId="0" fontId="7" fillId="4" borderId="1" xfId="0" applyFont="1" applyFill="1" applyBorder="1" applyAlignment="1">
      <alignment vertical="center" wrapText="1"/>
    </xf>
    <xf numFmtId="1" fontId="17" fillId="0" borderId="1" xfId="0" applyNumberFormat="1" applyFont="1" applyBorder="1"/>
    <xf numFmtId="0" fontId="7" fillId="0" borderId="1" xfId="0" applyFont="1" applyBorder="1"/>
    <xf numFmtId="164" fontId="17" fillId="0" borderId="1" xfId="0" applyNumberFormat="1" applyFont="1" applyBorder="1" applyAlignment="1">
      <alignment horizontal="center"/>
    </xf>
    <xf numFmtId="0" fontId="28" fillId="0" borderId="0" xfId="0" applyFont="1" applyAlignment="1" applyProtection="1">
      <alignment horizontal="left" vertical="center"/>
      <protection hidden="1"/>
    </xf>
    <xf numFmtId="1" fontId="17" fillId="0" borderId="1" xfId="0" applyNumberFormat="1" applyFont="1" applyBorder="1" applyAlignment="1">
      <alignment horizontal="center"/>
    </xf>
    <xf numFmtId="1" fontId="17" fillId="4" borderId="1" xfId="0" applyNumberFormat="1" applyFont="1" applyFill="1" applyBorder="1" applyAlignment="1">
      <alignment horizontal="center"/>
    </xf>
    <xf numFmtId="164" fontId="17" fillId="4" borderId="1" xfId="0" applyNumberFormat="1" applyFont="1" applyFill="1" applyBorder="1" applyAlignment="1">
      <alignment horizontal="center"/>
    </xf>
    <xf numFmtId="0" fontId="29" fillId="0" borderId="0" xfId="0" applyFont="1"/>
    <xf numFmtId="1" fontId="0" fillId="0" borderId="0" xfId="0" applyNumberFormat="1"/>
    <xf numFmtId="0" fontId="22" fillId="2" borderId="3" xfId="0" applyFont="1" applyFill="1" applyBorder="1" applyAlignment="1" applyProtection="1">
      <alignment vertical="center" wrapText="1"/>
      <protection hidden="1"/>
    </xf>
    <xf numFmtId="0" fontId="22" fillId="2" borderId="5" xfId="0" applyFont="1" applyFill="1" applyBorder="1" applyAlignment="1" applyProtection="1">
      <alignment vertical="center" wrapText="1"/>
      <protection hidden="1"/>
    </xf>
    <xf numFmtId="0" fontId="7" fillId="2" borderId="9" xfId="0" applyFont="1" applyFill="1" applyBorder="1" applyAlignment="1" applyProtection="1">
      <alignment horizontal="left" vertical="center" wrapText="1"/>
      <protection hidden="1"/>
    </xf>
    <xf numFmtId="1" fontId="7" fillId="2" borderId="8" xfId="0" applyNumberFormat="1" applyFont="1" applyFill="1" applyBorder="1" applyAlignment="1" applyProtection="1">
      <alignment horizontal="center" vertical="center" wrapText="1"/>
      <protection hidden="1"/>
    </xf>
    <xf numFmtId="1" fontId="7" fillId="2" borderId="1" xfId="0" applyNumberFormat="1" applyFont="1" applyFill="1" applyBorder="1" applyAlignment="1" applyProtection="1">
      <alignment horizontal="center" vertical="center" wrapText="1"/>
      <protection locked="0"/>
    </xf>
    <xf numFmtId="1" fontId="7" fillId="2" borderId="1" xfId="0" applyNumberFormat="1" applyFont="1" applyFill="1" applyBorder="1" applyAlignment="1" applyProtection="1">
      <alignment horizontal="center" vertical="center" wrapText="1"/>
      <protection hidden="1"/>
    </xf>
    <xf numFmtId="0" fontId="31" fillId="0" borderId="1" xfId="0" applyFont="1" applyBorder="1" applyAlignment="1">
      <alignment horizontal="center" vertical="center"/>
    </xf>
    <xf numFmtId="0" fontId="18" fillId="0" borderId="0" xfId="0" applyFont="1" applyAlignment="1">
      <alignment horizontal="left"/>
    </xf>
    <xf numFmtId="0" fontId="7" fillId="0" borderId="0" xfId="0" applyFont="1"/>
    <xf numFmtId="164" fontId="7" fillId="0" borderId="1" xfId="2" applyNumberFormat="1" applyFont="1" applyBorder="1"/>
    <xf numFmtId="165" fontId="7" fillId="0" borderId="1" xfId="2" applyNumberFormat="1" applyFont="1" applyBorder="1"/>
    <xf numFmtId="0" fontId="17" fillId="0" borderId="1" xfId="0" applyFont="1" applyBorder="1" applyAlignment="1">
      <alignment horizontal="left"/>
    </xf>
    <xf numFmtId="0" fontId="25" fillId="0" borderId="1" xfId="0" applyFont="1" applyBorder="1" applyAlignment="1">
      <alignment horizontal="left"/>
    </xf>
    <xf numFmtId="0" fontId="7" fillId="5" borderId="1" xfId="0" applyFont="1" applyFill="1" applyBorder="1"/>
    <xf numFmtId="0" fontId="7" fillId="5" borderId="1" xfId="0" applyFont="1" applyFill="1" applyBorder="1" applyAlignment="1">
      <alignment horizontal="center"/>
    </xf>
    <xf numFmtId="0" fontId="26" fillId="5" borderId="1" xfId="0" applyFont="1" applyFill="1" applyBorder="1" applyAlignment="1">
      <alignment horizontal="center"/>
    </xf>
    <xf numFmtId="0" fontId="17" fillId="5" borderId="1" xfId="0" applyFont="1" applyFill="1" applyBorder="1"/>
    <xf numFmtId="0" fontId="22" fillId="5" borderId="1" xfId="0" applyFont="1" applyFill="1" applyBorder="1" applyAlignment="1">
      <alignment horizontal="center"/>
    </xf>
    <xf numFmtId="0" fontId="22" fillId="5" borderId="1" xfId="0" applyFont="1" applyFill="1" applyBorder="1" applyAlignment="1" applyProtection="1">
      <alignment horizontal="center" vertical="center" wrapText="1"/>
      <protection hidden="1"/>
    </xf>
    <xf numFmtId="0" fontId="26" fillId="5" borderId="1" xfId="0" applyFont="1" applyFill="1" applyBorder="1" applyAlignment="1">
      <alignment horizontal="left"/>
    </xf>
    <xf numFmtId="0" fontId="18" fillId="0" borderId="0" xfId="0" applyFont="1" applyAlignment="1">
      <alignment horizontal="left" wrapText="1"/>
    </xf>
    <xf numFmtId="0" fontId="9" fillId="0" borderId="0" xfId="0" applyFont="1" applyAlignment="1">
      <alignment horizontal="left" wrapText="1"/>
    </xf>
    <xf numFmtId="0" fontId="22" fillId="0" borderId="2" xfId="0" applyFont="1" applyBorder="1" applyAlignment="1" applyProtection="1">
      <alignment horizontal="left" vertical="center" wrapText="1"/>
      <protection hidden="1"/>
    </xf>
    <xf numFmtId="0" fontId="22" fillId="5" borderId="9" xfId="0" applyFont="1" applyFill="1" applyBorder="1" applyAlignment="1" applyProtection="1">
      <alignment horizontal="center" vertical="center" wrapText="1"/>
      <protection hidden="1"/>
    </xf>
    <xf numFmtId="0" fontId="22" fillId="5" borderId="8" xfId="0" applyFont="1" applyFill="1" applyBorder="1" applyAlignment="1" applyProtection="1">
      <alignment horizontal="center" vertical="center" wrapText="1"/>
      <protection hidden="1"/>
    </xf>
    <xf numFmtId="0" fontId="22" fillId="2" borderId="1" xfId="0" applyFont="1" applyFill="1" applyBorder="1" applyAlignment="1" applyProtection="1">
      <alignment horizontal="left" vertical="center" wrapText="1"/>
      <protection hidden="1"/>
    </xf>
    <xf numFmtId="0" fontId="22" fillId="5" borderId="1" xfId="0" applyFont="1" applyFill="1" applyBorder="1" applyAlignment="1" applyProtection="1">
      <alignment horizontal="center" vertical="center" wrapText="1"/>
      <protection hidden="1"/>
    </xf>
    <xf numFmtId="0" fontId="9" fillId="0" borderId="0" xfId="0" applyFont="1" applyAlignment="1">
      <alignment horizontal="left" vertical="top" wrapText="1"/>
    </xf>
    <xf numFmtId="0" fontId="26" fillId="0" borderId="9" xfId="0" applyFont="1" applyBorder="1" applyAlignment="1">
      <alignment horizontal="center" vertical="center"/>
    </xf>
    <xf numFmtId="0" fontId="26" fillId="0" borderId="8" xfId="0" applyFont="1" applyBorder="1" applyAlignment="1">
      <alignment horizontal="center" vertical="center"/>
    </xf>
    <xf numFmtId="0" fontId="17" fillId="0" borderId="10" xfId="0" applyFont="1" applyBorder="1" applyAlignment="1">
      <alignment horizontal="center"/>
    </xf>
    <xf numFmtId="0" fontId="17" fillId="0" borderId="7" xfId="0" applyFont="1" applyBorder="1" applyAlignment="1">
      <alignment horizontal="center"/>
    </xf>
    <xf numFmtId="0" fontId="31" fillId="0" borderId="1" xfId="0" applyFont="1" applyBorder="1" applyAlignment="1">
      <alignment horizontal="center" vertical="center" wrapText="1"/>
    </xf>
    <xf numFmtId="0" fontId="26" fillId="0" borderId="9" xfId="0" applyFont="1" applyBorder="1" applyAlignment="1">
      <alignment horizontal="center" wrapText="1"/>
    </xf>
    <xf numFmtId="0" fontId="26" fillId="0" borderId="8" xfId="0" applyFont="1" applyBorder="1" applyAlignment="1">
      <alignment horizontal="center"/>
    </xf>
    <xf numFmtId="0" fontId="17" fillId="0" borderId="0" xfId="0" applyFont="1" applyFill="1"/>
  </cellXfs>
  <cellStyles count="3">
    <cellStyle name="Normal" xfId="0" builtinId="0"/>
    <cellStyle name="Normal_Sheet1" xfId="1"/>
    <cellStyle name="Percent" xfId="2" builtinId="5"/>
  </cellStyles>
  <dxfs count="0"/>
  <tableStyles count="0" defaultTableStyle="TableStyleMedium2" defaultPivotStyle="PivotStyleMedium9"/>
  <colors>
    <mruColors>
      <color rgb="FFAEDFE6"/>
      <color rgb="FFFCCAAD"/>
      <color rgb="FF00ABBD"/>
      <color rgb="FFF15A22"/>
      <color rgb="FF92DC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1"/>
          <c:order val="0"/>
          <c:spPr>
            <a:solidFill>
              <a:srgbClr val="CC99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5B72-4DC0-BA0D-14E8146A0533}"/>
            </c:ext>
          </c:extLst>
        </c:ser>
        <c:ser>
          <c:idx val="2"/>
          <c:order val="1"/>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5B72-4DC0-BA0D-14E8146A0533}"/>
            </c:ext>
          </c:extLst>
        </c:ser>
        <c:ser>
          <c:idx val="3"/>
          <c:order val="2"/>
          <c:spPr>
            <a:solidFill>
              <a:srgbClr val="CC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5B72-4DC0-BA0D-14E8146A0533}"/>
            </c:ext>
          </c:extLst>
        </c:ser>
        <c:ser>
          <c:idx val="4"/>
          <c:order val="3"/>
          <c:spPr>
            <a:solidFill>
              <a:srgbClr val="660066"/>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5B72-4DC0-BA0D-14E8146A0533}"/>
            </c:ext>
          </c:extLst>
        </c:ser>
        <c:ser>
          <c:idx val="5"/>
          <c:order val="4"/>
          <c:spPr>
            <a:solidFill>
              <a:srgbClr val="FF8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5B72-4DC0-BA0D-14E8146A0533}"/>
            </c:ext>
          </c:extLst>
        </c:ser>
        <c:ser>
          <c:idx val="6"/>
          <c:order val="5"/>
          <c:spPr>
            <a:solidFill>
              <a:srgbClr val="0066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5B72-4DC0-BA0D-14E8146A0533}"/>
            </c:ext>
          </c:extLst>
        </c:ser>
        <c:ser>
          <c:idx val="7"/>
          <c:order val="6"/>
          <c:spPr>
            <a:solidFill>
              <a:srgbClr val="FF99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6-5B72-4DC0-BA0D-14E8146A0533}"/>
            </c:ext>
          </c:extLst>
        </c:ser>
        <c:ser>
          <c:idx val="8"/>
          <c:order val="7"/>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7-5B72-4DC0-BA0D-14E8146A0533}"/>
            </c:ext>
          </c:extLst>
        </c:ser>
        <c:dLbls>
          <c:showLegendKey val="0"/>
          <c:showVal val="0"/>
          <c:showCatName val="0"/>
          <c:showSerName val="0"/>
          <c:showPercent val="0"/>
          <c:showBubbleSize val="0"/>
        </c:dLbls>
        <c:gapWidth val="150"/>
        <c:overlap val="100"/>
        <c:axId val="234341792"/>
        <c:axId val="234344536"/>
      </c:barChart>
      <c:catAx>
        <c:axId val="234341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34344536"/>
        <c:crosses val="autoZero"/>
        <c:auto val="1"/>
        <c:lblAlgn val="ctr"/>
        <c:lblOffset val="100"/>
        <c:tickLblSkip val="1"/>
        <c:tickMarkSkip val="1"/>
        <c:noMultiLvlLbl val="0"/>
      </c:catAx>
      <c:valAx>
        <c:axId val="23434453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234341792"/>
        <c:crosses val="autoZero"/>
        <c:crossBetween val="between"/>
      </c:valAx>
      <c:spPr>
        <a:noFill/>
        <a:ln w="25400">
          <a:noFill/>
        </a:ln>
      </c:spPr>
    </c:plotArea>
    <c:legend>
      <c:legendPos val="r"/>
      <c:overlay val="0"/>
      <c:spPr>
        <a:noFill/>
        <a:ln w="25400">
          <a:noFill/>
        </a:ln>
      </c:spPr>
      <c:txPr>
        <a:bodyPr/>
        <a:lstStyle/>
        <a:p>
          <a:pPr>
            <a:defRPr lang="x-none"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40876945897649"/>
          <c:y val="4.6063651591289785E-2"/>
          <c:w val="0.81156579811672058"/>
          <c:h val="0.69805867461833548"/>
        </c:manualLayout>
      </c:layout>
      <c:barChart>
        <c:barDir val="bar"/>
        <c:grouping val="stacked"/>
        <c:varyColors val="0"/>
        <c:ser>
          <c:idx val="0"/>
          <c:order val="0"/>
          <c:tx>
            <c:strRef>
              <c:f>'1gr'!$N$6</c:f>
              <c:strCache>
                <c:ptCount val="1"/>
                <c:pt idx="0">
                  <c:v>0–2  </c:v>
                </c:pt>
              </c:strCache>
            </c:strRef>
          </c:tx>
          <c:spPr>
            <a:solidFill>
              <a:srgbClr val="F15A22"/>
            </a:solidFill>
            <a:ln w="25400">
              <a:noFill/>
            </a:ln>
          </c:spPr>
          <c:invertIfNegative val="0"/>
          <c:dPt>
            <c:idx val="0"/>
            <c:invertIfNegative val="0"/>
            <c:bubble3D val="0"/>
            <c:extLst>
              <c:ext xmlns:c16="http://schemas.microsoft.com/office/drawing/2014/chart" uri="{C3380CC4-5D6E-409C-BE32-E72D297353CC}">
                <c16:uniqueId val="{00000000-05A8-47ED-8394-DA67F58C6AA2}"/>
              </c:ext>
            </c:extLst>
          </c:dPt>
          <c:dPt>
            <c:idx val="1"/>
            <c:invertIfNegative val="0"/>
            <c:bubble3D val="0"/>
            <c:extLst>
              <c:ext xmlns:c16="http://schemas.microsoft.com/office/drawing/2014/chart" uri="{C3380CC4-5D6E-409C-BE32-E72D297353CC}">
                <c16:uniqueId val="{00000001-05A8-47ED-8394-DA67F58C6AA2}"/>
              </c:ext>
            </c:extLst>
          </c:dPt>
          <c:cat>
            <c:strRef>
              <c:f>'1gr'!$O$5:$P$5</c:f>
              <c:strCache>
                <c:ptCount val="2"/>
                <c:pt idx="0">
                  <c:v>Дечаци</c:v>
                </c:pt>
                <c:pt idx="1">
                  <c:v>Девојчице</c:v>
                </c:pt>
              </c:strCache>
            </c:strRef>
          </c:cat>
          <c:val>
            <c:numRef>
              <c:f>'1gr'!$O$6:$P$6</c:f>
              <c:numCache>
                <c:formatCode>#,##0.0</c:formatCode>
                <c:ptCount val="2"/>
                <c:pt idx="0">
                  <c:v>9.3369100948015404</c:v>
                </c:pt>
                <c:pt idx="1">
                  <c:v>9.6850749093662181</c:v>
                </c:pt>
              </c:numCache>
            </c:numRef>
          </c:val>
          <c:extLst>
            <c:ext xmlns:c16="http://schemas.microsoft.com/office/drawing/2014/chart" uri="{C3380CC4-5D6E-409C-BE32-E72D297353CC}">
              <c16:uniqueId val="{00000002-05A8-47ED-8394-DA67F58C6AA2}"/>
            </c:ext>
          </c:extLst>
        </c:ser>
        <c:ser>
          <c:idx val="1"/>
          <c:order val="1"/>
          <c:tx>
            <c:strRef>
              <c:f>'1gr'!$N$7</c:f>
              <c:strCache>
                <c:ptCount val="1"/>
                <c:pt idx="0">
                  <c:v>3–5 </c:v>
                </c:pt>
              </c:strCache>
            </c:strRef>
          </c:tx>
          <c:spPr>
            <a:solidFill>
              <a:srgbClr val="00ABBD"/>
            </a:solidFill>
            <a:ln w="25400">
              <a:noFill/>
            </a:ln>
          </c:spPr>
          <c:invertIfNegative val="0"/>
          <c:dPt>
            <c:idx val="0"/>
            <c:invertIfNegative val="0"/>
            <c:bubble3D val="0"/>
            <c:extLst>
              <c:ext xmlns:c16="http://schemas.microsoft.com/office/drawing/2014/chart" uri="{C3380CC4-5D6E-409C-BE32-E72D297353CC}">
                <c16:uniqueId val="{00000003-05A8-47ED-8394-DA67F58C6AA2}"/>
              </c:ext>
            </c:extLst>
          </c:dPt>
          <c:dPt>
            <c:idx val="1"/>
            <c:invertIfNegative val="0"/>
            <c:bubble3D val="0"/>
            <c:extLst>
              <c:ext xmlns:c16="http://schemas.microsoft.com/office/drawing/2014/chart" uri="{C3380CC4-5D6E-409C-BE32-E72D297353CC}">
                <c16:uniqueId val="{00000004-05A8-47ED-8394-DA67F58C6AA2}"/>
              </c:ext>
            </c:extLst>
          </c:dPt>
          <c:cat>
            <c:strRef>
              <c:f>'1gr'!$O$5:$P$5</c:f>
              <c:strCache>
                <c:ptCount val="2"/>
                <c:pt idx="0">
                  <c:v>Дечаци</c:v>
                </c:pt>
                <c:pt idx="1">
                  <c:v>Девојчице</c:v>
                </c:pt>
              </c:strCache>
            </c:strRef>
          </c:cat>
          <c:val>
            <c:numRef>
              <c:f>'1gr'!$O$7:$P$7</c:f>
              <c:numCache>
                <c:formatCode>#,##0.0</c:formatCode>
                <c:ptCount val="2"/>
                <c:pt idx="0">
                  <c:v>14.514532763829566</c:v>
                </c:pt>
                <c:pt idx="1">
                  <c:v>15.418662551140748</c:v>
                </c:pt>
              </c:numCache>
            </c:numRef>
          </c:val>
          <c:extLst>
            <c:ext xmlns:c16="http://schemas.microsoft.com/office/drawing/2014/chart" uri="{C3380CC4-5D6E-409C-BE32-E72D297353CC}">
              <c16:uniqueId val="{00000005-05A8-47ED-8394-DA67F58C6AA2}"/>
            </c:ext>
          </c:extLst>
        </c:ser>
        <c:ser>
          <c:idx val="2"/>
          <c:order val="2"/>
          <c:tx>
            <c:strRef>
              <c:f>'1gr'!$N$8</c:f>
              <c:strCache>
                <c:ptCount val="1"/>
                <c:pt idx="0">
                  <c:v>6–14</c:v>
                </c:pt>
              </c:strCache>
            </c:strRef>
          </c:tx>
          <c:spPr>
            <a:solidFill>
              <a:srgbClr val="FCCAAD"/>
            </a:solidFill>
            <a:ln w="25400">
              <a:noFill/>
            </a:ln>
          </c:spPr>
          <c:invertIfNegative val="0"/>
          <c:dPt>
            <c:idx val="0"/>
            <c:invertIfNegative val="0"/>
            <c:bubble3D val="0"/>
            <c:extLst>
              <c:ext xmlns:c16="http://schemas.microsoft.com/office/drawing/2014/chart" uri="{C3380CC4-5D6E-409C-BE32-E72D297353CC}">
                <c16:uniqueId val="{00000006-05A8-47ED-8394-DA67F58C6AA2}"/>
              </c:ext>
            </c:extLst>
          </c:dPt>
          <c:dPt>
            <c:idx val="1"/>
            <c:invertIfNegative val="0"/>
            <c:bubble3D val="0"/>
            <c:extLst>
              <c:ext xmlns:c16="http://schemas.microsoft.com/office/drawing/2014/chart" uri="{C3380CC4-5D6E-409C-BE32-E72D297353CC}">
                <c16:uniqueId val="{00000007-05A8-47ED-8394-DA67F58C6AA2}"/>
              </c:ext>
            </c:extLst>
          </c:dPt>
          <c:dLbls>
            <c:spPr>
              <a:noFill/>
              <a:ln>
                <a:noFill/>
              </a:ln>
              <a:effectLst/>
            </c:spPr>
            <c:txPr>
              <a:bodyPr wrap="square" lIns="38100" tIns="19050" rIns="38100" bIns="19050" anchor="ctr">
                <a:spAutoFit/>
              </a:bodyPr>
              <a:lstStyle/>
              <a:p>
                <a:pPr>
                  <a:defRPr sz="10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'1gr'!$O$5:$P$5</c:f>
              <c:strCache>
                <c:ptCount val="2"/>
                <c:pt idx="0">
                  <c:v>Дечаци</c:v>
                </c:pt>
                <c:pt idx="1">
                  <c:v>Девојчице</c:v>
                </c:pt>
              </c:strCache>
            </c:strRef>
          </c:cat>
          <c:val>
            <c:numRef>
              <c:f>'1gr'!$O$8:$P$8</c:f>
              <c:numCache>
                <c:formatCode>#,##0.0</c:formatCode>
                <c:ptCount val="2"/>
                <c:pt idx="0">
                  <c:v>48.990780289613497</c:v>
                </c:pt>
                <c:pt idx="1">
                  <c:v>49.392134880538123</c:v>
                </c:pt>
              </c:numCache>
            </c:numRef>
          </c:val>
          <c:extLst>
            <c:ext xmlns:c16="http://schemas.microsoft.com/office/drawing/2014/chart" uri="{C3380CC4-5D6E-409C-BE32-E72D297353CC}">
              <c16:uniqueId val="{00000008-05A8-47ED-8394-DA67F58C6AA2}"/>
            </c:ext>
          </c:extLst>
        </c:ser>
        <c:ser>
          <c:idx val="3"/>
          <c:order val="3"/>
          <c:tx>
            <c:strRef>
              <c:f>'1gr'!$N$9</c:f>
              <c:strCache>
                <c:ptCount val="1"/>
                <c:pt idx="0">
                  <c:v>15–17</c:v>
                </c:pt>
              </c:strCache>
            </c:strRef>
          </c:tx>
          <c:spPr>
            <a:solidFill>
              <a:srgbClr val="AEDFE6"/>
            </a:solidFill>
            <a:ln w="25400">
              <a:noFill/>
            </a:ln>
          </c:spPr>
          <c:invertIfNegative val="0"/>
          <c:dPt>
            <c:idx val="0"/>
            <c:invertIfNegative val="0"/>
            <c:bubble3D val="0"/>
            <c:extLst>
              <c:ext xmlns:c16="http://schemas.microsoft.com/office/drawing/2014/chart" uri="{C3380CC4-5D6E-409C-BE32-E72D297353CC}">
                <c16:uniqueId val="{00000009-05A8-47ED-8394-DA67F58C6AA2}"/>
              </c:ext>
            </c:extLst>
          </c:dPt>
          <c:dPt>
            <c:idx val="1"/>
            <c:invertIfNegative val="0"/>
            <c:bubble3D val="0"/>
            <c:extLst>
              <c:ext xmlns:c16="http://schemas.microsoft.com/office/drawing/2014/chart" uri="{C3380CC4-5D6E-409C-BE32-E72D297353CC}">
                <c16:uniqueId val="{0000000A-05A8-47ED-8394-DA67F58C6AA2}"/>
              </c:ext>
            </c:extLst>
          </c:dPt>
          <c:cat>
            <c:strRef>
              <c:f>'1gr'!$O$5:$P$5</c:f>
              <c:strCache>
                <c:ptCount val="2"/>
                <c:pt idx="0">
                  <c:v>Дечаци</c:v>
                </c:pt>
                <c:pt idx="1">
                  <c:v>Девојчице</c:v>
                </c:pt>
              </c:strCache>
            </c:strRef>
          </c:cat>
          <c:val>
            <c:numRef>
              <c:f>'1gr'!$O$9:$P$9</c:f>
              <c:numCache>
                <c:formatCode>#,##0.0</c:formatCode>
                <c:ptCount val="2"/>
                <c:pt idx="0">
                  <c:v>27.15777685175539</c:v>
                </c:pt>
                <c:pt idx="1">
                  <c:v>25.504127658954911</c:v>
                </c:pt>
              </c:numCache>
            </c:numRef>
          </c:val>
          <c:extLst>
            <c:ext xmlns:c16="http://schemas.microsoft.com/office/drawing/2014/chart" uri="{C3380CC4-5D6E-409C-BE32-E72D297353CC}">
              <c16:uniqueId val="{0000000B-05A8-47ED-8394-DA67F58C6AA2}"/>
            </c:ext>
          </c:extLst>
        </c:ser>
        <c:dLbls>
          <c:showLegendKey val="0"/>
          <c:showVal val="0"/>
          <c:showCatName val="0"/>
          <c:showSerName val="0"/>
          <c:showPercent val="0"/>
          <c:showBubbleSize val="0"/>
        </c:dLbls>
        <c:gapWidth val="50"/>
        <c:overlap val="100"/>
        <c:axId val="234345320"/>
        <c:axId val="234345712"/>
      </c:barChart>
      <c:catAx>
        <c:axId val="234345320"/>
        <c:scaling>
          <c:orientation val="minMax"/>
        </c:scaling>
        <c:delete val="0"/>
        <c:axPos val="l"/>
        <c:numFmt formatCode="General" sourceLinked="1"/>
        <c:majorTickMark val="out"/>
        <c:minorTickMark val="none"/>
        <c:tickLblPos val="nextTo"/>
        <c:spPr>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34345712"/>
        <c:crosses val="autoZero"/>
        <c:auto val="1"/>
        <c:lblAlgn val="ctr"/>
        <c:lblOffset val="100"/>
        <c:noMultiLvlLbl val="0"/>
      </c:catAx>
      <c:valAx>
        <c:axId val="23434571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4345320"/>
        <c:crosses val="autoZero"/>
        <c:crossBetween val="between"/>
        <c:majorUnit val="20"/>
      </c:valAx>
      <c:spPr>
        <a:noFill/>
        <a:ln w="25400">
          <a:noFill/>
        </a:ln>
      </c:spPr>
    </c:plotArea>
    <c:legend>
      <c:legendPos val="r"/>
      <c:layout>
        <c:manualLayout>
          <c:xMode val="edge"/>
          <c:yMode val="edge"/>
          <c:x val="0.30459893869924598"/>
          <c:y val="0.87113520943018219"/>
          <c:w val="0.37970570090421585"/>
          <c:h val="7.3300834123483316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227796525434314E-2"/>
          <c:y val="7.407407407407407E-2"/>
          <c:w val="0.86621992250968627"/>
          <c:h val="0.72159922717993585"/>
        </c:manualLayout>
      </c:layout>
      <c:barChart>
        <c:barDir val="bar"/>
        <c:grouping val="stacked"/>
        <c:varyColors val="0"/>
        <c:ser>
          <c:idx val="0"/>
          <c:order val="0"/>
          <c:tx>
            <c:strRef>
              <c:f>'1gr'!$N$29</c:f>
              <c:strCache>
                <c:ptCount val="1"/>
                <c:pt idx="0">
                  <c:v>0–2  </c:v>
                </c:pt>
              </c:strCache>
            </c:strRef>
          </c:tx>
          <c:spPr>
            <a:solidFill>
              <a:srgbClr val="F15A22"/>
            </a:solidFill>
          </c:spPr>
          <c:invertIfNegative val="0"/>
          <c:dPt>
            <c:idx val="0"/>
            <c:invertIfNegative val="0"/>
            <c:bubble3D val="0"/>
            <c:extLst>
              <c:ext xmlns:c16="http://schemas.microsoft.com/office/drawing/2014/chart" uri="{C3380CC4-5D6E-409C-BE32-E72D297353CC}">
                <c16:uniqueId val="{00000000-273B-4AF4-BA01-AB848095175D}"/>
              </c:ext>
            </c:extLst>
          </c:dPt>
          <c:dPt>
            <c:idx val="1"/>
            <c:invertIfNegative val="0"/>
            <c:bubble3D val="0"/>
            <c:extLst>
              <c:ext xmlns:c16="http://schemas.microsoft.com/office/drawing/2014/chart" uri="{C3380CC4-5D6E-409C-BE32-E72D297353CC}">
                <c16:uniqueId val="{00000001-273B-4AF4-BA01-AB848095175D}"/>
              </c:ext>
            </c:extLst>
          </c:dPt>
          <c:cat>
            <c:strRef>
              <c:f>'1gr'!$O$28:$P$28</c:f>
              <c:strCache>
                <c:ptCount val="2"/>
                <c:pt idx="0">
                  <c:v>Boys</c:v>
                </c:pt>
                <c:pt idx="1">
                  <c:v>Girls</c:v>
                </c:pt>
              </c:strCache>
            </c:strRef>
          </c:cat>
          <c:val>
            <c:numRef>
              <c:f>'1gr'!$O$29:$P$29</c:f>
              <c:numCache>
                <c:formatCode>0.0</c:formatCode>
                <c:ptCount val="2"/>
                <c:pt idx="0">
                  <c:v>9.3369100948015404</c:v>
                </c:pt>
                <c:pt idx="1">
                  <c:v>9.6850749093662181</c:v>
                </c:pt>
              </c:numCache>
            </c:numRef>
          </c:val>
          <c:extLst>
            <c:ext xmlns:c16="http://schemas.microsoft.com/office/drawing/2014/chart" uri="{C3380CC4-5D6E-409C-BE32-E72D297353CC}">
              <c16:uniqueId val="{00000002-273B-4AF4-BA01-AB848095175D}"/>
            </c:ext>
          </c:extLst>
        </c:ser>
        <c:ser>
          <c:idx val="1"/>
          <c:order val="1"/>
          <c:tx>
            <c:strRef>
              <c:f>'1gr'!$N$30</c:f>
              <c:strCache>
                <c:ptCount val="1"/>
                <c:pt idx="0">
                  <c:v>3–5 </c:v>
                </c:pt>
              </c:strCache>
            </c:strRef>
          </c:tx>
          <c:spPr>
            <a:solidFill>
              <a:srgbClr val="00ABBD"/>
            </a:solidFill>
          </c:spPr>
          <c:invertIfNegative val="0"/>
          <c:dPt>
            <c:idx val="0"/>
            <c:invertIfNegative val="0"/>
            <c:bubble3D val="0"/>
            <c:extLst>
              <c:ext xmlns:c16="http://schemas.microsoft.com/office/drawing/2014/chart" uri="{C3380CC4-5D6E-409C-BE32-E72D297353CC}">
                <c16:uniqueId val="{00000003-273B-4AF4-BA01-AB848095175D}"/>
              </c:ext>
            </c:extLst>
          </c:dPt>
          <c:dPt>
            <c:idx val="1"/>
            <c:invertIfNegative val="0"/>
            <c:bubble3D val="0"/>
            <c:extLst>
              <c:ext xmlns:c16="http://schemas.microsoft.com/office/drawing/2014/chart" uri="{C3380CC4-5D6E-409C-BE32-E72D297353CC}">
                <c16:uniqueId val="{00000004-273B-4AF4-BA01-AB848095175D}"/>
              </c:ext>
            </c:extLst>
          </c:dPt>
          <c:cat>
            <c:strRef>
              <c:f>'1gr'!$O$28:$P$28</c:f>
              <c:strCache>
                <c:ptCount val="2"/>
                <c:pt idx="0">
                  <c:v>Boys</c:v>
                </c:pt>
                <c:pt idx="1">
                  <c:v>Girls</c:v>
                </c:pt>
              </c:strCache>
            </c:strRef>
          </c:cat>
          <c:val>
            <c:numRef>
              <c:f>'1gr'!$O$30:$P$30</c:f>
              <c:numCache>
                <c:formatCode>0.0</c:formatCode>
                <c:ptCount val="2"/>
                <c:pt idx="0">
                  <c:v>14.514532763829566</c:v>
                </c:pt>
                <c:pt idx="1">
                  <c:v>15.418662551140748</c:v>
                </c:pt>
              </c:numCache>
            </c:numRef>
          </c:val>
          <c:extLst>
            <c:ext xmlns:c16="http://schemas.microsoft.com/office/drawing/2014/chart" uri="{C3380CC4-5D6E-409C-BE32-E72D297353CC}">
              <c16:uniqueId val="{00000005-273B-4AF4-BA01-AB848095175D}"/>
            </c:ext>
          </c:extLst>
        </c:ser>
        <c:ser>
          <c:idx val="2"/>
          <c:order val="2"/>
          <c:tx>
            <c:strRef>
              <c:f>'1gr'!$N$31</c:f>
              <c:strCache>
                <c:ptCount val="1"/>
                <c:pt idx="0">
                  <c:v>6–14</c:v>
                </c:pt>
              </c:strCache>
            </c:strRef>
          </c:tx>
          <c:spPr>
            <a:solidFill>
              <a:srgbClr val="FCCAAD"/>
            </a:solidFill>
          </c:spPr>
          <c:invertIfNegative val="0"/>
          <c:dPt>
            <c:idx val="0"/>
            <c:invertIfNegative val="0"/>
            <c:bubble3D val="0"/>
            <c:extLst>
              <c:ext xmlns:c16="http://schemas.microsoft.com/office/drawing/2014/chart" uri="{C3380CC4-5D6E-409C-BE32-E72D297353CC}">
                <c16:uniqueId val="{00000006-273B-4AF4-BA01-AB848095175D}"/>
              </c:ext>
            </c:extLst>
          </c:dPt>
          <c:dPt>
            <c:idx val="1"/>
            <c:invertIfNegative val="0"/>
            <c:bubble3D val="0"/>
            <c:extLst>
              <c:ext xmlns:c16="http://schemas.microsoft.com/office/drawing/2014/chart" uri="{C3380CC4-5D6E-409C-BE32-E72D297353CC}">
                <c16:uniqueId val="{00000007-273B-4AF4-BA01-AB848095175D}"/>
              </c:ext>
            </c:extLst>
          </c:dPt>
          <c:dLbls>
            <c:numFmt formatCode="#,##0.0" sourceLinked="0"/>
            <c:spPr>
              <a:noFill/>
              <a:ln>
                <a:noFill/>
              </a:ln>
              <a:effectLst/>
            </c:spPr>
            <c:txPr>
              <a:bodyPr wrap="square" lIns="38100" tIns="19050" rIns="38100" bIns="19050" anchor="ctr">
                <a:spAutoFit/>
              </a:bodyPr>
              <a:lstStyle/>
              <a:p>
                <a:pPr>
                  <a:defRPr sz="10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'1gr'!$O$28:$P$28</c:f>
              <c:strCache>
                <c:ptCount val="2"/>
                <c:pt idx="0">
                  <c:v>Boys</c:v>
                </c:pt>
                <c:pt idx="1">
                  <c:v>Girls</c:v>
                </c:pt>
              </c:strCache>
            </c:strRef>
          </c:cat>
          <c:val>
            <c:numRef>
              <c:f>'1gr'!$O$31:$P$31</c:f>
              <c:numCache>
                <c:formatCode>0.0</c:formatCode>
                <c:ptCount val="2"/>
                <c:pt idx="0">
                  <c:v>48.990780289613497</c:v>
                </c:pt>
                <c:pt idx="1">
                  <c:v>49.392134880538123</c:v>
                </c:pt>
              </c:numCache>
            </c:numRef>
          </c:val>
          <c:extLst>
            <c:ext xmlns:c16="http://schemas.microsoft.com/office/drawing/2014/chart" uri="{C3380CC4-5D6E-409C-BE32-E72D297353CC}">
              <c16:uniqueId val="{00000008-273B-4AF4-BA01-AB848095175D}"/>
            </c:ext>
          </c:extLst>
        </c:ser>
        <c:ser>
          <c:idx val="3"/>
          <c:order val="3"/>
          <c:tx>
            <c:strRef>
              <c:f>'1gr'!$N$32</c:f>
              <c:strCache>
                <c:ptCount val="1"/>
                <c:pt idx="0">
                  <c:v>15–17</c:v>
                </c:pt>
              </c:strCache>
            </c:strRef>
          </c:tx>
          <c:spPr>
            <a:solidFill>
              <a:srgbClr val="AEDFE6"/>
            </a:solidFill>
          </c:spPr>
          <c:invertIfNegative val="0"/>
          <c:dPt>
            <c:idx val="0"/>
            <c:invertIfNegative val="0"/>
            <c:bubble3D val="0"/>
            <c:extLst>
              <c:ext xmlns:c16="http://schemas.microsoft.com/office/drawing/2014/chart" uri="{C3380CC4-5D6E-409C-BE32-E72D297353CC}">
                <c16:uniqueId val="{00000009-273B-4AF4-BA01-AB848095175D}"/>
              </c:ext>
            </c:extLst>
          </c:dPt>
          <c:cat>
            <c:strRef>
              <c:f>'1gr'!$O$28:$P$28</c:f>
              <c:strCache>
                <c:ptCount val="2"/>
                <c:pt idx="0">
                  <c:v>Boys</c:v>
                </c:pt>
                <c:pt idx="1">
                  <c:v>Girls</c:v>
                </c:pt>
              </c:strCache>
            </c:strRef>
          </c:cat>
          <c:val>
            <c:numRef>
              <c:f>'1gr'!$O$32:$P$32</c:f>
              <c:numCache>
                <c:formatCode>0.0</c:formatCode>
                <c:ptCount val="2"/>
                <c:pt idx="0">
                  <c:v>27.15777685175539</c:v>
                </c:pt>
                <c:pt idx="1">
                  <c:v>25.504127658954911</c:v>
                </c:pt>
              </c:numCache>
            </c:numRef>
          </c:val>
          <c:extLst>
            <c:ext xmlns:c16="http://schemas.microsoft.com/office/drawing/2014/chart" uri="{C3380CC4-5D6E-409C-BE32-E72D297353CC}">
              <c16:uniqueId val="{0000000A-273B-4AF4-BA01-AB848095175D}"/>
            </c:ext>
          </c:extLst>
        </c:ser>
        <c:dLbls>
          <c:showLegendKey val="0"/>
          <c:showVal val="0"/>
          <c:showCatName val="0"/>
          <c:showSerName val="0"/>
          <c:showPercent val="0"/>
          <c:showBubbleSize val="0"/>
        </c:dLbls>
        <c:gapWidth val="50"/>
        <c:overlap val="100"/>
        <c:axId val="234339048"/>
        <c:axId val="234339440"/>
      </c:barChart>
      <c:catAx>
        <c:axId val="234339048"/>
        <c:scaling>
          <c:orientation val="minMax"/>
        </c:scaling>
        <c:delete val="0"/>
        <c:axPos val="l"/>
        <c:numFmt formatCode="General" sourceLinked="1"/>
        <c:majorTickMark val="out"/>
        <c:minorTickMark val="none"/>
        <c:tickLblPos val="nextTo"/>
        <c:txPr>
          <a:bodyPr/>
          <a:lstStyle/>
          <a:p>
            <a:pPr>
              <a:defRPr sz="1000"/>
            </a:pPr>
            <a:endParaRPr lang="en-US"/>
          </a:p>
        </c:txPr>
        <c:crossAx val="234339440"/>
        <c:crosses val="autoZero"/>
        <c:auto val="1"/>
        <c:lblAlgn val="ctr"/>
        <c:lblOffset val="100"/>
        <c:noMultiLvlLbl val="0"/>
      </c:catAx>
      <c:valAx>
        <c:axId val="234339440"/>
        <c:scaling>
          <c:orientation val="minMax"/>
          <c:max val="100"/>
        </c:scaling>
        <c:delete val="0"/>
        <c:axPos val="b"/>
        <c:majorGridlines>
          <c:spPr>
            <a:ln>
              <a:solidFill>
                <a:schemeClr val="tx1">
                  <a:lumMod val="15000"/>
                  <a:lumOff val="85000"/>
                </a:schemeClr>
              </a:solidFill>
            </a:ln>
          </c:spPr>
        </c:majorGridlines>
        <c:numFmt formatCode="0" sourceLinked="0"/>
        <c:majorTickMark val="out"/>
        <c:minorTickMark val="none"/>
        <c:tickLblPos val="nextTo"/>
        <c:txPr>
          <a:bodyPr/>
          <a:lstStyle/>
          <a:p>
            <a:pPr>
              <a:defRPr sz="900"/>
            </a:pPr>
            <a:endParaRPr lang="en-US"/>
          </a:p>
        </c:txPr>
        <c:crossAx val="234339048"/>
        <c:crosses val="autoZero"/>
        <c:crossBetween val="between"/>
        <c:majorUnit val="20"/>
      </c:valAx>
    </c:plotArea>
    <c:legend>
      <c:legendPos val="r"/>
      <c:layout>
        <c:manualLayout>
          <c:xMode val="edge"/>
          <c:yMode val="edge"/>
          <c:x val="0.22080501155304305"/>
          <c:y val="0.87362499631366308"/>
          <c:w val="0.56269656998003459"/>
          <c:h val="8.1463254593175827E-2"/>
        </c:manualLayout>
      </c:layout>
      <c:overlay val="0"/>
      <c:txPr>
        <a:bodyPr/>
        <a:lstStyle/>
        <a:p>
          <a:pPr>
            <a:defRPr sz="900"/>
          </a:pPr>
          <a:endParaRPr lang="en-US"/>
        </a:p>
      </c:txPr>
    </c:legend>
    <c:plotVisOnly val="1"/>
    <c:dispBlanksAs val="gap"/>
    <c:showDLblsOverMax val="0"/>
  </c:chart>
  <c:spPr>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248012091750741"/>
          <c:y val="5.5655607077607437E-2"/>
          <c:w val="0.54541057367829027"/>
          <c:h val="0.76937167279826646"/>
        </c:manualLayout>
      </c:layout>
      <c:barChart>
        <c:barDir val="bar"/>
        <c:grouping val="stacked"/>
        <c:varyColors val="0"/>
        <c:ser>
          <c:idx val="0"/>
          <c:order val="0"/>
          <c:tx>
            <c:strRef>
              <c:f>'2gr'!$C$2</c:f>
              <c:strCache>
                <c:ptCount val="1"/>
                <c:pt idx="0">
                  <c:v>Жене</c:v>
                </c:pt>
              </c:strCache>
            </c:strRef>
          </c:tx>
          <c:spPr>
            <a:solidFill>
              <a:srgbClr val="F15A22"/>
            </a:solidFill>
            <a:ln>
              <a:noFill/>
            </a:ln>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53C-4BC5-9A99-342737710C36}"/>
                </c:ext>
              </c:extLst>
            </c:dLbl>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53C-4BC5-9A99-342737710C36}"/>
                </c:ext>
              </c:extLst>
            </c:dLbl>
            <c:spPr>
              <a:noFill/>
              <a:ln>
                <a:noFill/>
              </a:ln>
              <a:effectLst/>
            </c:spPr>
            <c:txPr>
              <a:bodyPr wrap="square" lIns="38100" tIns="19050" rIns="38100" bIns="19050" anchor="ctr">
                <a:spAutoFit/>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'2gr'!$B$3:$B$7</c:f>
              <c:strCache>
                <c:ptCount val="5"/>
                <c:pt idx="0">
                  <c:v>Заводи за васпитање деце и младих</c:v>
                </c:pt>
                <c:pt idx="1">
                  <c:v>Домови за децу и младе који претежно смештају децу са сметњама у развоју</c:v>
                </c:pt>
                <c:pt idx="2">
                  <c:v>Домови за децу и младе који претежно смештају децу без родитељског старања</c:v>
                </c:pt>
                <c:pt idx="3">
                  <c:v>Домови за одрасле и старије са сензорним, телесним, интелектуалним и менталним тешкоћама</c:v>
                </c:pt>
                <c:pt idx="4">
                  <c:v>Домови за одрасле и старије*</c:v>
                </c:pt>
              </c:strCache>
            </c:strRef>
          </c:cat>
          <c:val>
            <c:numRef>
              <c:f>'2gr'!$C$3:$C$7</c:f>
              <c:numCache>
                <c:formatCode>0</c:formatCode>
                <c:ptCount val="5"/>
                <c:pt idx="0" formatCode="0.0">
                  <c:v>16.666666666666664</c:v>
                </c:pt>
                <c:pt idx="1">
                  <c:v>40.899042004421524</c:v>
                </c:pt>
                <c:pt idx="2">
                  <c:v>46.679316888045541</c:v>
                </c:pt>
                <c:pt idx="3">
                  <c:v>47.787610619469028</c:v>
                </c:pt>
                <c:pt idx="4" formatCode="0.0">
                  <c:v>67.141353476564916</c:v>
                </c:pt>
              </c:numCache>
            </c:numRef>
          </c:val>
          <c:extLst>
            <c:ext xmlns:c16="http://schemas.microsoft.com/office/drawing/2014/chart" uri="{C3380CC4-5D6E-409C-BE32-E72D297353CC}">
              <c16:uniqueId val="{00000000-558F-4900-BF34-2EC0F5A445DD}"/>
            </c:ext>
          </c:extLst>
        </c:ser>
        <c:ser>
          <c:idx val="1"/>
          <c:order val="1"/>
          <c:tx>
            <c:strRef>
              <c:f>'2gr'!$D$2</c:f>
              <c:strCache>
                <c:ptCount val="1"/>
                <c:pt idx="0">
                  <c:v>Мушкарци</c:v>
                </c:pt>
              </c:strCache>
            </c:strRef>
          </c:tx>
          <c:spPr>
            <a:solidFill>
              <a:srgbClr val="00ABBD"/>
            </a:solidFill>
            <a:ln>
              <a:noFill/>
            </a:ln>
          </c:spPr>
          <c:invertIfNegative val="0"/>
          <c:cat>
            <c:strRef>
              <c:f>'2gr'!$B$3:$B$7</c:f>
              <c:strCache>
                <c:ptCount val="5"/>
                <c:pt idx="0">
                  <c:v>Заводи за васпитање деце и младих</c:v>
                </c:pt>
                <c:pt idx="1">
                  <c:v>Домови за децу и младе који претежно смештају децу са сметњама у развоју</c:v>
                </c:pt>
                <c:pt idx="2">
                  <c:v>Домови за децу и младе који претежно смештају децу без родитељског старања</c:v>
                </c:pt>
                <c:pt idx="3">
                  <c:v>Домови за одрасле и старије са сензорним, телесним, интелектуалним и менталним тешкоћама</c:v>
                </c:pt>
                <c:pt idx="4">
                  <c:v>Домови за одрасле и старије*</c:v>
                </c:pt>
              </c:strCache>
            </c:strRef>
          </c:cat>
          <c:val>
            <c:numRef>
              <c:f>'2gr'!$D$3:$D$7</c:f>
              <c:numCache>
                <c:formatCode>0</c:formatCode>
                <c:ptCount val="5"/>
                <c:pt idx="0">
                  <c:v>83.333333333333343</c:v>
                </c:pt>
                <c:pt idx="1">
                  <c:v>59.100957995578483</c:v>
                </c:pt>
                <c:pt idx="2">
                  <c:v>53.320683111954459</c:v>
                </c:pt>
                <c:pt idx="3">
                  <c:v>52.212389380530979</c:v>
                </c:pt>
                <c:pt idx="4">
                  <c:v>32.858646523435084</c:v>
                </c:pt>
              </c:numCache>
            </c:numRef>
          </c:val>
          <c:extLst>
            <c:ext xmlns:c16="http://schemas.microsoft.com/office/drawing/2014/chart" uri="{C3380CC4-5D6E-409C-BE32-E72D297353CC}">
              <c16:uniqueId val="{00000001-558F-4900-BF34-2EC0F5A445DD}"/>
            </c:ext>
          </c:extLst>
        </c:ser>
        <c:dLbls>
          <c:showLegendKey val="0"/>
          <c:showVal val="0"/>
          <c:showCatName val="0"/>
          <c:showSerName val="0"/>
          <c:showPercent val="0"/>
          <c:showBubbleSize val="0"/>
        </c:dLbls>
        <c:gapWidth val="50"/>
        <c:overlap val="100"/>
        <c:axId val="421770288"/>
        <c:axId val="421767152"/>
      </c:barChart>
      <c:catAx>
        <c:axId val="421770288"/>
        <c:scaling>
          <c:orientation val="minMax"/>
        </c:scaling>
        <c:delete val="0"/>
        <c:axPos val="l"/>
        <c:numFmt formatCode="General" sourceLinked="1"/>
        <c:majorTickMark val="out"/>
        <c:minorTickMark val="none"/>
        <c:tickLblPos val="nextTo"/>
        <c:txPr>
          <a:bodyPr/>
          <a:lstStyle/>
          <a:p>
            <a:pPr>
              <a:defRPr sz="900"/>
            </a:pPr>
            <a:endParaRPr lang="en-US"/>
          </a:p>
        </c:txPr>
        <c:crossAx val="421767152"/>
        <c:crosses val="autoZero"/>
        <c:auto val="1"/>
        <c:lblAlgn val="ctr"/>
        <c:lblOffset val="100"/>
        <c:noMultiLvlLbl val="0"/>
      </c:catAx>
      <c:valAx>
        <c:axId val="421767152"/>
        <c:scaling>
          <c:orientation val="minMax"/>
          <c:max val="100"/>
        </c:scaling>
        <c:delete val="0"/>
        <c:axPos val="b"/>
        <c:majorGridlines/>
        <c:numFmt formatCode="0" sourceLinked="0"/>
        <c:majorTickMark val="out"/>
        <c:minorTickMark val="none"/>
        <c:tickLblPos val="nextTo"/>
        <c:txPr>
          <a:bodyPr/>
          <a:lstStyle/>
          <a:p>
            <a:pPr>
              <a:defRPr sz="900"/>
            </a:pPr>
            <a:endParaRPr lang="en-US"/>
          </a:p>
        </c:txPr>
        <c:crossAx val="421770288"/>
        <c:crosses val="autoZero"/>
        <c:crossBetween val="between"/>
        <c:majorUnit val="20"/>
      </c:valAx>
    </c:plotArea>
    <c:legend>
      <c:legendPos val="r"/>
      <c:layout>
        <c:manualLayout>
          <c:xMode val="edge"/>
          <c:yMode val="edge"/>
          <c:x val="0.37100811262228595"/>
          <c:y val="0.88914036076218073"/>
          <c:w val="0.26559907284316731"/>
          <c:h val="9.0815226569318647E-2"/>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3600210542787843"/>
          <c:y val="4.1761579347000762E-2"/>
          <c:w val="0.5166184765522196"/>
          <c:h val="0.77648902575533874"/>
        </c:manualLayout>
      </c:layout>
      <c:barChart>
        <c:barDir val="bar"/>
        <c:grouping val="stacked"/>
        <c:varyColors val="0"/>
        <c:ser>
          <c:idx val="0"/>
          <c:order val="0"/>
          <c:tx>
            <c:strRef>
              <c:f>'2gr'!$C$17</c:f>
              <c:strCache>
                <c:ptCount val="1"/>
                <c:pt idx="0">
                  <c:v>Women</c:v>
                </c:pt>
              </c:strCache>
            </c:strRef>
          </c:tx>
          <c:spPr>
            <a:solidFill>
              <a:srgbClr val="F15A22"/>
            </a:solidFill>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779-4D60-9450-2957C042F431}"/>
                </c:ext>
              </c:extLst>
            </c:dLbl>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779-4D60-9450-2957C042F431}"/>
                </c:ext>
              </c:extLst>
            </c:dLbl>
            <c:spPr>
              <a:noFill/>
              <a:ln>
                <a:noFill/>
              </a:ln>
              <a:effectLst/>
            </c:spPr>
            <c:txPr>
              <a:bodyPr wrap="square" lIns="38100" tIns="19050" rIns="38100" bIns="19050" anchor="ctr">
                <a:spAutoFit/>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'2gr'!$B$18:$B$22</c:f>
              <c:strCache>
                <c:ptCount val="5"/>
                <c:pt idx="0">
                  <c:v>Institutes for education of children and youth</c:v>
                </c:pt>
                <c:pt idx="1">
                  <c:v>Homes for children and youth which mostly accomodate children with disabilities</c:v>
                </c:pt>
                <c:pt idx="2">
                  <c:v>Homes for children and youth which mainly accommodate children without parental care</c:v>
                </c:pt>
                <c:pt idx="3">
                  <c:v>Homes for adults and elderly with sensory, physical, intellectual or mental disabilities</c:v>
                </c:pt>
                <c:pt idx="4">
                  <c:v>Homes for adults and elderly*</c:v>
                </c:pt>
              </c:strCache>
            </c:strRef>
          </c:cat>
          <c:val>
            <c:numRef>
              <c:f>'2gr'!$C$18:$C$22</c:f>
              <c:numCache>
                <c:formatCode>0</c:formatCode>
                <c:ptCount val="5"/>
                <c:pt idx="0" formatCode="0.0">
                  <c:v>16.666666666666664</c:v>
                </c:pt>
                <c:pt idx="1">
                  <c:v>40.899042004421524</c:v>
                </c:pt>
                <c:pt idx="2">
                  <c:v>46.679316888045541</c:v>
                </c:pt>
                <c:pt idx="3">
                  <c:v>47.787610619469028</c:v>
                </c:pt>
                <c:pt idx="4" formatCode="0.0">
                  <c:v>67.141353476564916</c:v>
                </c:pt>
              </c:numCache>
            </c:numRef>
          </c:val>
          <c:extLst>
            <c:ext xmlns:c16="http://schemas.microsoft.com/office/drawing/2014/chart" uri="{C3380CC4-5D6E-409C-BE32-E72D297353CC}">
              <c16:uniqueId val="{00000000-97C7-471A-BB67-DD4574B64CC5}"/>
            </c:ext>
          </c:extLst>
        </c:ser>
        <c:ser>
          <c:idx val="1"/>
          <c:order val="1"/>
          <c:tx>
            <c:strRef>
              <c:f>'2gr'!$D$17</c:f>
              <c:strCache>
                <c:ptCount val="1"/>
                <c:pt idx="0">
                  <c:v>Men</c:v>
                </c:pt>
              </c:strCache>
            </c:strRef>
          </c:tx>
          <c:spPr>
            <a:solidFill>
              <a:srgbClr val="00ABBD"/>
            </a:solidFill>
          </c:spPr>
          <c:invertIfNegative val="0"/>
          <c:cat>
            <c:strRef>
              <c:f>'2gr'!$B$18:$B$22</c:f>
              <c:strCache>
                <c:ptCount val="5"/>
                <c:pt idx="0">
                  <c:v>Institutes for education of children and youth</c:v>
                </c:pt>
                <c:pt idx="1">
                  <c:v>Homes for children and youth which mostly accomodate children with disabilities</c:v>
                </c:pt>
                <c:pt idx="2">
                  <c:v>Homes for children and youth which mainly accommodate children without parental care</c:v>
                </c:pt>
                <c:pt idx="3">
                  <c:v>Homes for adults and elderly with sensory, physical, intellectual or mental disabilities</c:v>
                </c:pt>
                <c:pt idx="4">
                  <c:v>Homes for adults and elderly*</c:v>
                </c:pt>
              </c:strCache>
            </c:strRef>
          </c:cat>
          <c:val>
            <c:numRef>
              <c:f>'2gr'!$D$18:$D$22</c:f>
              <c:numCache>
                <c:formatCode>0</c:formatCode>
                <c:ptCount val="5"/>
                <c:pt idx="0">
                  <c:v>83.333333333333343</c:v>
                </c:pt>
                <c:pt idx="1">
                  <c:v>59.100957995578483</c:v>
                </c:pt>
                <c:pt idx="2">
                  <c:v>53.320683111954459</c:v>
                </c:pt>
                <c:pt idx="3">
                  <c:v>52.212389380530979</c:v>
                </c:pt>
                <c:pt idx="4">
                  <c:v>32.858646523435084</c:v>
                </c:pt>
              </c:numCache>
            </c:numRef>
          </c:val>
          <c:extLst>
            <c:ext xmlns:c16="http://schemas.microsoft.com/office/drawing/2014/chart" uri="{C3380CC4-5D6E-409C-BE32-E72D297353CC}">
              <c16:uniqueId val="{00000001-97C7-471A-BB67-DD4574B64CC5}"/>
            </c:ext>
          </c:extLst>
        </c:ser>
        <c:dLbls>
          <c:showLegendKey val="0"/>
          <c:showVal val="0"/>
          <c:showCatName val="0"/>
          <c:showSerName val="0"/>
          <c:showPercent val="0"/>
          <c:showBubbleSize val="0"/>
        </c:dLbls>
        <c:gapWidth val="50"/>
        <c:overlap val="100"/>
        <c:axId val="421765976"/>
        <c:axId val="421771464"/>
      </c:barChart>
      <c:catAx>
        <c:axId val="421765976"/>
        <c:scaling>
          <c:orientation val="minMax"/>
        </c:scaling>
        <c:delete val="0"/>
        <c:axPos val="l"/>
        <c:numFmt formatCode="General" sourceLinked="1"/>
        <c:majorTickMark val="out"/>
        <c:minorTickMark val="none"/>
        <c:tickLblPos val="nextTo"/>
        <c:txPr>
          <a:bodyPr/>
          <a:lstStyle/>
          <a:p>
            <a:pPr>
              <a:defRPr sz="900"/>
            </a:pPr>
            <a:endParaRPr lang="en-US"/>
          </a:p>
        </c:txPr>
        <c:crossAx val="421771464"/>
        <c:crosses val="autoZero"/>
        <c:auto val="1"/>
        <c:lblAlgn val="ctr"/>
        <c:lblOffset val="100"/>
        <c:noMultiLvlLbl val="0"/>
      </c:catAx>
      <c:valAx>
        <c:axId val="421771464"/>
        <c:scaling>
          <c:orientation val="minMax"/>
          <c:max val="100"/>
        </c:scaling>
        <c:delete val="0"/>
        <c:axPos val="b"/>
        <c:majorGridlines/>
        <c:numFmt formatCode="0" sourceLinked="0"/>
        <c:majorTickMark val="out"/>
        <c:minorTickMark val="none"/>
        <c:tickLblPos val="nextTo"/>
        <c:txPr>
          <a:bodyPr/>
          <a:lstStyle/>
          <a:p>
            <a:pPr>
              <a:defRPr sz="900"/>
            </a:pPr>
            <a:endParaRPr lang="en-US"/>
          </a:p>
        </c:txPr>
        <c:crossAx val="421765976"/>
        <c:crosses val="autoZero"/>
        <c:crossBetween val="between"/>
        <c:majorUnit val="20"/>
        <c:minorUnit val="2"/>
      </c:valAx>
    </c:plotArea>
    <c:legend>
      <c:legendPos val="r"/>
      <c:layout>
        <c:manualLayout>
          <c:xMode val="edge"/>
          <c:yMode val="edge"/>
          <c:x val="0.39652988439643044"/>
          <c:y val="0.89303066709125822"/>
          <c:w val="0.22922674086576475"/>
          <c:h val="8.3990726534078297E-2"/>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06910863758675"/>
          <c:y val="4.8888888888888891E-2"/>
          <c:w val="0.79400264122091924"/>
          <c:h val="0.74675507042973199"/>
        </c:manualLayout>
      </c:layout>
      <c:barChart>
        <c:barDir val="bar"/>
        <c:grouping val="stacked"/>
        <c:varyColors val="0"/>
        <c:ser>
          <c:idx val="0"/>
          <c:order val="0"/>
          <c:tx>
            <c:strRef>
              <c:f>'3gr'!$B$13</c:f>
              <c:strCache>
                <c:ptCount val="1"/>
                <c:pt idx="0">
                  <c:v>0–17 година</c:v>
                </c:pt>
              </c:strCache>
            </c:strRef>
          </c:tx>
          <c:spPr>
            <a:solidFill>
              <a:srgbClr val="F15A22"/>
            </a:solidFill>
            <a:ln w="25400">
              <a:noFill/>
            </a:ln>
          </c:spPr>
          <c:invertIfNegative val="0"/>
          <c:cat>
            <c:strRef>
              <c:f>'3gr'!$C$12:$D$12</c:f>
              <c:strCache>
                <c:ptCount val="2"/>
                <c:pt idx="0">
                  <c:v>Мушкарци</c:v>
                </c:pt>
                <c:pt idx="1">
                  <c:v>Жене</c:v>
                </c:pt>
              </c:strCache>
            </c:strRef>
          </c:cat>
          <c:val>
            <c:numRef>
              <c:f>'3gr'!$C$13:$D$13</c:f>
              <c:numCache>
                <c:formatCode>0</c:formatCode>
                <c:ptCount val="2"/>
                <c:pt idx="0">
                  <c:v>20.685778527262507</c:v>
                </c:pt>
                <c:pt idx="1">
                  <c:v>12.721566658297764</c:v>
                </c:pt>
              </c:numCache>
            </c:numRef>
          </c:val>
          <c:extLst>
            <c:ext xmlns:c16="http://schemas.microsoft.com/office/drawing/2014/chart" uri="{C3380CC4-5D6E-409C-BE32-E72D297353CC}">
              <c16:uniqueId val="{00000000-39DB-4E7D-BF07-3A4C73A4D8AC}"/>
            </c:ext>
          </c:extLst>
        </c:ser>
        <c:ser>
          <c:idx val="1"/>
          <c:order val="1"/>
          <c:tx>
            <c:strRef>
              <c:f>'3gr'!$B$14</c:f>
              <c:strCache>
                <c:ptCount val="1"/>
                <c:pt idx="0">
                  <c:v>18–25</c:v>
                </c:pt>
              </c:strCache>
            </c:strRef>
          </c:tx>
          <c:spPr>
            <a:solidFill>
              <a:srgbClr val="00ABBD"/>
            </a:solidFill>
            <a:ln w="25400">
              <a:noFill/>
            </a:ln>
          </c:spPr>
          <c:invertIfNegative val="0"/>
          <c:cat>
            <c:strRef>
              <c:f>'3gr'!$C$12:$D$12</c:f>
              <c:strCache>
                <c:ptCount val="2"/>
                <c:pt idx="0">
                  <c:v>Мушкарци</c:v>
                </c:pt>
                <c:pt idx="1">
                  <c:v>Жене</c:v>
                </c:pt>
              </c:strCache>
            </c:strRef>
          </c:cat>
          <c:val>
            <c:numRef>
              <c:f>'3gr'!$C$14:$D$14</c:f>
              <c:numCache>
                <c:formatCode>0</c:formatCode>
                <c:ptCount val="2"/>
                <c:pt idx="0">
                  <c:v>7.8517042260718481</c:v>
                </c:pt>
                <c:pt idx="1">
                  <c:v>5.2698970625156916</c:v>
                </c:pt>
              </c:numCache>
            </c:numRef>
          </c:val>
          <c:extLst>
            <c:ext xmlns:c16="http://schemas.microsoft.com/office/drawing/2014/chart" uri="{C3380CC4-5D6E-409C-BE32-E72D297353CC}">
              <c16:uniqueId val="{00000001-39DB-4E7D-BF07-3A4C73A4D8AC}"/>
            </c:ext>
          </c:extLst>
        </c:ser>
        <c:ser>
          <c:idx val="2"/>
          <c:order val="2"/>
          <c:tx>
            <c:strRef>
              <c:f>'3gr'!$B$15</c:f>
              <c:strCache>
                <c:ptCount val="1"/>
                <c:pt idx="0">
                  <c:v>26–64</c:v>
                </c:pt>
              </c:strCache>
            </c:strRef>
          </c:tx>
          <c:spPr>
            <a:solidFill>
              <a:srgbClr val="FCCAAD"/>
            </a:solidFill>
            <a:ln w="25400">
              <a:noFill/>
            </a:ln>
          </c:spPr>
          <c:invertIfNegative val="0"/>
          <c:dPt>
            <c:idx val="0"/>
            <c:invertIfNegative val="0"/>
            <c:bubble3D val="0"/>
            <c:extLst>
              <c:ext xmlns:c16="http://schemas.microsoft.com/office/drawing/2014/chart" uri="{C3380CC4-5D6E-409C-BE32-E72D297353CC}">
                <c16:uniqueId val="{00000001-7052-463C-9472-B33B20587731}"/>
              </c:ext>
            </c:extLst>
          </c:dPt>
          <c:dPt>
            <c:idx val="1"/>
            <c:invertIfNegative val="0"/>
            <c:bubble3D val="0"/>
            <c:extLst>
              <c:ext xmlns:c16="http://schemas.microsoft.com/office/drawing/2014/chart" uri="{C3380CC4-5D6E-409C-BE32-E72D297353CC}">
                <c16:uniqueId val="{00000000-7052-463C-9472-B33B20587731}"/>
              </c:ext>
            </c:extLst>
          </c:dPt>
          <c:dLbls>
            <c:numFmt formatCode="#,##0.0" sourceLinked="0"/>
            <c:spPr>
              <a:noFill/>
              <a:ln>
                <a:noFill/>
              </a:ln>
              <a:effectLst/>
            </c:spPr>
            <c:txPr>
              <a:bodyPr wrap="square" lIns="38100" tIns="19050" rIns="38100" bIns="19050" anchor="ctr">
                <a:spAutoFit/>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'3gr'!$C$12:$D$12</c:f>
              <c:strCache>
                <c:ptCount val="2"/>
                <c:pt idx="0">
                  <c:v>Мушкарци</c:v>
                </c:pt>
                <c:pt idx="1">
                  <c:v>Жене</c:v>
                </c:pt>
              </c:strCache>
            </c:strRef>
          </c:cat>
          <c:val>
            <c:numRef>
              <c:f>'3gr'!$C$15:$D$15</c:f>
              <c:numCache>
                <c:formatCode>0</c:formatCode>
                <c:ptCount val="2"/>
                <c:pt idx="0">
                  <c:v>43.190760897337626</c:v>
                </c:pt>
                <c:pt idx="1">
                  <c:v>37.951292995229721</c:v>
                </c:pt>
              </c:numCache>
            </c:numRef>
          </c:val>
          <c:extLst>
            <c:ext xmlns:c16="http://schemas.microsoft.com/office/drawing/2014/chart" uri="{C3380CC4-5D6E-409C-BE32-E72D297353CC}">
              <c16:uniqueId val="{00000002-39DB-4E7D-BF07-3A4C73A4D8AC}"/>
            </c:ext>
          </c:extLst>
        </c:ser>
        <c:ser>
          <c:idx val="3"/>
          <c:order val="3"/>
          <c:tx>
            <c:strRef>
              <c:f>'3gr'!$B$16</c:f>
              <c:strCache>
                <c:ptCount val="1"/>
                <c:pt idx="0">
                  <c:v>65+</c:v>
                </c:pt>
              </c:strCache>
            </c:strRef>
          </c:tx>
          <c:spPr>
            <a:solidFill>
              <a:srgbClr val="AEDFE6"/>
            </a:solidFill>
            <a:ln w="25400">
              <a:noFill/>
            </a:ln>
          </c:spPr>
          <c:invertIfNegative val="0"/>
          <c:cat>
            <c:strRef>
              <c:f>'3gr'!$C$12:$D$12</c:f>
              <c:strCache>
                <c:ptCount val="2"/>
                <c:pt idx="0">
                  <c:v>Мушкарци</c:v>
                </c:pt>
                <c:pt idx="1">
                  <c:v>Жене</c:v>
                </c:pt>
              </c:strCache>
            </c:strRef>
          </c:cat>
          <c:val>
            <c:numRef>
              <c:f>'3gr'!$C$16:$D$16</c:f>
              <c:numCache>
                <c:formatCode>0</c:formatCode>
                <c:ptCount val="2"/>
                <c:pt idx="0">
                  <c:v>28.271756349328019</c:v>
                </c:pt>
                <c:pt idx="1">
                  <c:v>44.057243283956815</c:v>
                </c:pt>
              </c:numCache>
            </c:numRef>
          </c:val>
          <c:extLst>
            <c:ext xmlns:c16="http://schemas.microsoft.com/office/drawing/2014/chart" uri="{C3380CC4-5D6E-409C-BE32-E72D297353CC}">
              <c16:uniqueId val="{00000003-39DB-4E7D-BF07-3A4C73A4D8AC}"/>
            </c:ext>
          </c:extLst>
        </c:ser>
        <c:dLbls>
          <c:showLegendKey val="0"/>
          <c:showVal val="0"/>
          <c:showCatName val="0"/>
          <c:showSerName val="0"/>
          <c:showPercent val="0"/>
          <c:showBubbleSize val="0"/>
        </c:dLbls>
        <c:gapWidth val="50"/>
        <c:overlap val="100"/>
        <c:axId val="421768720"/>
        <c:axId val="421769112"/>
        <c:extLst/>
      </c:barChart>
      <c:catAx>
        <c:axId val="421768720"/>
        <c:scaling>
          <c:orientation val="minMax"/>
        </c:scaling>
        <c:delete val="0"/>
        <c:axPos val="l"/>
        <c:numFmt formatCode="General" sourceLinked="1"/>
        <c:majorTickMark val="out"/>
        <c:minorTickMark val="none"/>
        <c:tickLblPos val="nextTo"/>
        <c:spPr>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21769112"/>
        <c:crosses val="autoZero"/>
        <c:auto val="1"/>
        <c:lblAlgn val="ctr"/>
        <c:lblOffset val="100"/>
        <c:noMultiLvlLbl val="0"/>
      </c:catAx>
      <c:valAx>
        <c:axId val="42176911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1768720"/>
        <c:crosses val="autoZero"/>
        <c:crossBetween val="between"/>
      </c:valAx>
      <c:spPr>
        <a:noFill/>
        <a:ln w="25400">
          <a:noFill/>
        </a:ln>
      </c:spPr>
    </c:plotArea>
    <c:legend>
      <c:legendPos val="b"/>
      <c:layout/>
      <c:overlay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36236876640419"/>
          <c:y val="6.7247162286532366E-2"/>
          <c:w val="0.78972530615494796"/>
          <c:h val="0.67519933692498968"/>
        </c:manualLayout>
      </c:layout>
      <c:barChart>
        <c:barDir val="bar"/>
        <c:grouping val="stacked"/>
        <c:varyColors val="0"/>
        <c:ser>
          <c:idx val="0"/>
          <c:order val="0"/>
          <c:tx>
            <c:strRef>
              <c:f>'3gr'!$B$36</c:f>
              <c:strCache>
                <c:ptCount val="1"/>
                <c:pt idx="0">
                  <c:v>0–17 years</c:v>
                </c:pt>
              </c:strCache>
            </c:strRef>
          </c:tx>
          <c:spPr>
            <a:solidFill>
              <a:srgbClr val="F15A22"/>
            </a:solidFill>
          </c:spPr>
          <c:invertIfNegative val="0"/>
          <c:cat>
            <c:strRef>
              <c:f>'3gr'!$C$35:$D$35</c:f>
              <c:strCache>
                <c:ptCount val="2"/>
                <c:pt idx="0">
                  <c:v>Men</c:v>
                </c:pt>
                <c:pt idx="1">
                  <c:v>Women</c:v>
                </c:pt>
              </c:strCache>
            </c:strRef>
          </c:cat>
          <c:val>
            <c:numRef>
              <c:f>'3gr'!$C$36:$D$36</c:f>
              <c:numCache>
                <c:formatCode>0</c:formatCode>
                <c:ptCount val="2"/>
                <c:pt idx="0">
                  <c:v>20.685778527262507</c:v>
                </c:pt>
                <c:pt idx="1">
                  <c:v>12.721566658297764</c:v>
                </c:pt>
              </c:numCache>
            </c:numRef>
          </c:val>
          <c:extLst>
            <c:ext xmlns:c16="http://schemas.microsoft.com/office/drawing/2014/chart" uri="{C3380CC4-5D6E-409C-BE32-E72D297353CC}">
              <c16:uniqueId val="{00000000-DCC1-46A0-8DA0-DF6F631EEA1F}"/>
            </c:ext>
          </c:extLst>
        </c:ser>
        <c:ser>
          <c:idx val="1"/>
          <c:order val="1"/>
          <c:tx>
            <c:strRef>
              <c:f>'3gr'!$B$37</c:f>
              <c:strCache>
                <c:ptCount val="1"/>
                <c:pt idx="0">
                  <c:v>18–25</c:v>
                </c:pt>
              </c:strCache>
            </c:strRef>
          </c:tx>
          <c:spPr>
            <a:solidFill>
              <a:srgbClr val="00ABBD"/>
            </a:solidFill>
          </c:spPr>
          <c:invertIfNegative val="0"/>
          <c:cat>
            <c:strRef>
              <c:f>'3gr'!$C$35:$D$35</c:f>
              <c:strCache>
                <c:ptCount val="2"/>
                <c:pt idx="0">
                  <c:v>Men</c:v>
                </c:pt>
                <c:pt idx="1">
                  <c:v>Women</c:v>
                </c:pt>
              </c:strCache>
            </c:strRef>
          </c:cat>
          <c:val>
            <c:numRef>
              <c:f>'3gr'!$C$37:$D$37</c:f>
              <c:numCache>
                <c:formatCode>0</c:formatCode>
                <c:ptCount val="2"/>
                <c:pt idx="0">
                  <c:v>7.8517042260718481</c:v>
                </c:pt>
                <c:pt idx="1">
                  <c:v>5.2698970625156916</c:v>
                </c:pt>
              </c:numCache>
            </c:numRef>
          </c:val>
          <c:extLst>
            <c:ext xmlns:c16="http://schemas.microsoft.com/office/drawing/2014/chart" uri="{C3380CC4-5D6E-409C-BE32-E72D297353CC}">
              <c16:uniqueId val="{00000001-DCC1-46A0-8DA0-DF6F631EEA1F}"/>
            </c:ext>
          </c:extLst>
        </c:ser>
        <c:ser>
          <c:idx val="2"/>
          <c:order val="2"/>
          <c:tx>
            <c:strRef>
              <c:f>'3gr'!$B$38</c:f>
              <c:strCache>
                <c:ptCount val="1"/>
                <c:pt idx="0">
                  <c:v>26–64</c:v>
                </c:pt>
              </c:strCache>
            </c:strRef>
          </c:tx>
          <c:spPr>
            <a:solidFill>
              <a:srgbClr val="FCCAAD"/>
            </a:solidFill>
          </c:spPr>
          <c:invertIfNegative val="0"/>
          <c:dLbls>
            <c:numFmt formatCode="#,##0.0" sourceLinked="0"/>
            <c:spPr>
              <a:noFill/>
              <a:ln>
                <a:noFill/>
              </a:ln>
              <a:effectLst/>
            </c:spPr>
            <c:txPr>
              <a:bodyPr wrap="square" lIns="38100" tIns="19050" rIns="38100" bIns="19050" anchor="ctr">
                <a:spAutoFit/>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'3gr'!$C$35:$D$35</c:f>
              <c:strCache>
                <c:ptCount val="2"/>
                <c:pt idx="0">
                  <c:v>Men</c:v>
                </c:pt>
                <c:pt idx="1">
                  <c:v>Women</c:v>
                </c:pt>
              </c:strCache>
            </c:strRef>
          </c:cat>
          <c:val>
            <c:numRef>
              <c:f>'3gr'!$C$38:$D$38</c:f>
              <c:numCache>
                <c:formatCode>0</c:formatCode>
                <c:ptCount val="2"/>
                <c:pt idx="0">
                  <c:v>43.190760897337626</c:v>
                </c:pt>
                <c:pt idx="1">
                  <c:v>37.951292995229721</c:v>
                </c:pt>
              </c:numCache>
            </c:numRef>
          </c:val>
          <c:extLst>
            <c:ext xmlns:c16="http://schemas.microsoft.com/office/drawing/2014/chart" uri="{C3380CC4-5D6E-409C-BE32-E72D297353CC}">
              <c16:uniqueId val="{00000002-DCC1-46A0-8DA0-DF6F631EEA1F}"/>
            </c:ext>
          </c:extLst>
        </c:ser>
        <c:ser>
          <c:idx val="3"/>
          <c:order val="3"/>
          <c:tx>
            <c:strRef>
              <c:f>'3gr'!$B$39</c:f>
              <c:strCache>
                <c:ptCount val="1"/>
                <c:pt idx="0">
                  <c:v>65+</c:v>
                </c:pt>
              </c:strCache>
            </c:strRef>
          </c:tx>
          <c:spPr>
            <a:solidFill>
              <a:srgbClr val="AEDFE6"/>
            </a:solidFill>
          </c:spPr>
          <c:invertIfNegative val="0"/>
          <c:cat>
            <c:strRef>
              <c:f>'3gr'!$C$35:$D$35</c:f>
              <c:strCache>
                <c:ptCount val="2"/>
                <c:pt idx="0">
                  <c:v>Men</c:v>
                </c:pt>
                <c:pt idx="1">
                  <c:v>Women</c:v>
                </c:pt>
              </c:strCache>
            </c:strRef>
          </c:cat>
          <c:val>
            <c:numRef>
              <c:f>'3gr'!$C$39:$D$39</c:f>
              <c:numCache>
                <c:formatCode>0</c:formatCode>
                <c:ptCount val="2"/>
                <c:pt idx="0">
                  <c:v>28.271756349328019</c:v>
                </c:pt>
                <c:pt idx="1">
                  <c:v>44.057243283956815</c:v>
                </c:pt>
              </c:numCache>
            </c:numRef>
          </c:val>
          <c:extLst>
            <c:ext xmlns:c16="http://schemas.microsoft.com/office/drawing/2014/chart" uri="{C3380CC4-5D6E-409C-BE32-E72D297353CC}">
              <c16:uniqueId val="{00000003-DCC1-46A0-8DA0-DF6F631EEA1F}"/>
            </c:ext>
          </c:extLst>
        </c:ser>
        <c:dLbls>
          <c:showLegendKey val="0"/>
          <c:showVal val="0"/>
          <c:showCatName val="0"/>
          <c:showSerName val="0"/>
          <c:showPercent val="0"/>
          <c:showBubbleSize val="0"/>
        </c:dLbls>
        <c:gapWidth val="50"/>
        <c:overlap val="100"/>
        <c:axId val="421766368"/>
        <c:axId val="421764408"/>
        <c:extLst>
          <c:ext xmlns:c15="http://schemas.microsoft.com/office/drawing/2012/chart" uri="{02D57815-91ED-43cb-92C2-25804820EDAC}">
            <c15:filteredBarSeries>
              <c15:ser>
                <c:idx val="4"/>
                <c:order val="4"/>
                <c:tx>
                  <c:strRef>
                    <c:extLst>
                      <c:ext uri="{02D57815-91ED-43cb-92C2-25804820EDAC}">
                        <c15:formulaRef>
                          <c15:sqref>'3gr'!$B$40</c15:sqref>
                        </c15:formulaRef>
                      </c:ext>
                    </c:extLst>
                    <c:strCache>
                      <c:ptCount val="1"/>
                      <c:pt idx="0">
                        <c:v>Total</c:v>
                      </c:pt>
                    </c:strCache>
                  </c:strRef>
                </c:tx>
                <c:invertIfNegative val="0"/>
                <c:cat>
                  <c:strRef>
                    <c:extLst>
                      <c:ext uri="{02D57815-91ED-43cb-92C2-25804820EDAC}">
                        <c15:formulaRef>
                          <c15:sqref>'3gr'!$C$35:$D$35</c15:sqref>
                        </c15:formulaRef>
                      </c:ext>
                    </c:extLst>
                    <c:strCache>
                      <c:ptCount val="2"/>
                      <c:pt idx="0">
                        <c:v>Men</c:v>
                      </c:pt>
                      <c:pt idx="1">
                        <c:v>Women</c:v>
                      </c:pt>
                    </c:strCache>
                  </c:strRef>
                </c:cat>
                <c:val>
                  <c:numRef>
                    <c:extLst>
                      <c:ext uri="{02D57815-91ED-43cb-92C2-25804820EDAC}">
                        <c15:formulaRef>
                          <c15:sqref>'3gr'!$C$40:$D$40</c15:sqref>
                        </c15:formulaRef>
                      </c:ext>
                    </c:extLst>
                    <c:numCache>
                      <c:formatCode>0</c:formatCode>
                      <c:ptCount val="2"/>
                      <c:pt idx="0">
                        <c:v>100</c:v>
                      </c:pt>
                      <c:pt idx="1">
                        <c:v>100</c:v>
                      </c:pt>
                    </c:numCache>
                  </c:numRef>
                </c:val>
                <c:extLst>
                  <c:ext xmlns:c16="http://schemas.microsoft.com/office/drawing/2014/chart" uri="{C3380CC4-5D6E-409C-BE32-E72D297353CC}">
                    <c16:uniqueId val="{00000000-C999-4810-BB8F-81A30A1F1A41}"/>
                  </c:ext>
                </c:extLst>
              </c15:ser>
            </c15:filteredBarSeries>
          </c:ext>
        </c:extLst>
      </c:barChart>
      <c:catAx>
        <c:axId val="421766368"/>
        <c:scaling>
          <c:orientation val="minMax"/>
        </c:scaling>
        <c:delete val="0"/>
        <c:axPos val="l"/>
        <c:numFmt formatCode="General" sourceLinked="1"/>
        <c:majorTickMark val="out"/>
        <c:minorTickMark val="none"/>
        <c:tickLblPos val="nextTo"/>
        <c:txPr>
          <a:bodyPr/>
          <a:lstStyle/>
          <a:p>
            <a:pPr>
              <a:defRPr sz="1000"/>
            </a:pPr>
            <a:endParaRPr lang="en-US"/>
          </a:p>
        </c:txPr>
        <c:crossAx val="421764408"/>
        <c:crosses val="autoZero"/>
        <c:auto val="1"/>
        <c:lblAlgn val="ctr"/>
        <c:lblOffset val="100"/>
        <c:noMultiLvlLbl val="0"/>
      </c:catAx>
      <c:valAx>
        <c:axId val="421764408"/>
        <c:scaling>
          <c:orientation val="minMax"/>
          <c:max val="100"/>
        </c:scaling>
        <c:delete val="0"/>
        <c:axPos val="b"/>
        <c:majorGridlines>
          <c:spPr>
            <a:ln>
              <a:solidFill>
                <a:schemeClr val="tx1">
                  <a:lumMod val="15000"/>
                  <a:lumOff val="85000"/>
                </a:schemeClr>
              </a:solidFill>
            </a:ln>
          </c:spPr>
        </c:majorGridlines>
        <c:numFmt formatCode="0" sourceLinked="1"/>
        <c:majorTickMark val="out"/>
        <c:minorTickMark val="none"/>
        <c:tickLblPos val="nextTo"/>
        <c:txPr>
          <a:bodyPr/>
          <a:lstStyle/>
          <a:p>
            <a:pPr>
              <a:defRPr sz="900"/>
            </a:pPr>
            <a:endParaRPr lang="en-US"/>
          </a:p>
        </c:txPr>
        <c:crossAx val="421766368"/>
        <c:crosses val="autoZero"/>
        <c:crossBetween val="between"/>
        <c:majorUnit val="20"/>
      </c:valAx>
    </c:plotArea>
    <c:legend>
      <c:legendPos val="r"/>
      <c:layout>
        <c:manualLayout>
          <c:xMode val="edge"/>
          <c:yMode val="edge"/>
          <c:x val="0.24390813837555883"/>
          <c:y val="0.84098655529282196"/>
          <c:w val="0.60853318905142673"/>
          <c:h val="0.11348467805160718"/>
        </c:manualLayout>
      </c:layout>
      <c:overlay val="0"/>
      <c:txPr>
        <a:bodyPr/>
        <a:lstStyle/>
        <a:p>
          <a:pPr>
            <a:defRPr sz="1000"/>
          </a:pPr>
          <a:endParaRPr lang="en-US"/>
        </a:p>
      </c:txPr>
    </c:legend>
    <c:plotVisOnly val="1"/>
    <c:dispBlanksAs val="gap"/>
    <c:showDLblsOverMax val="0"/>
  </c:chart>
  <c:spPr>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381001</xdr:colOff>
      <xdr:row>47</xdr:row>
      <xdr:rowOff>161926</xdr:rowOff>
    </xdr:to>
    <xdr:pic>
      <xdr:nvPicPr>
        <xdr:cNvPr id="3" name="Picture 2">
          <a:extLst>
            <a:ext uri="{FF2B5EF4-FFF2-40B4-BE49-F238E27FC236}">
              <a16:creationId xmlns:a16="http://schemas.microsoft.com/office/drawing/2014/main" id="{D370AFBB-D4C1-44FE-8341-9E4B7722BA58}"/>
            </a:ext>
          </a:extLst>
        </xdr:cNvPr>
        <xdr:cNvPicPr>
          <a:picLocks noChangeAspect="1"/>
        </xdr:cNvPicPr>
      </xdr:nvPicPr>
      <xdr:blipFill rotWithShape="1">
        <a:blip xmlns:r="http://schemas.openxmlformats.org/officeDocument/2006/relationships" r:embed="rId1"/>
        <a:srcRect l="39746" t="7501" r="24833" b="3876"/>
        <a:stretch/>
      </xdr:blipFill>
      <xdr:spPr>
        <a:xfrm>
          <a:off x="0" y="0"/>
          <a:ext cx="6477001" cy="91154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152400</xdr:colOff>
      <xdr:row>35</xdr:row>
      <xdr:rowOff>0</xdr:rowOff>
    </xdr:from>
    <xdr:to>
      <xdr:col>12</xdr:col>
      <xdr:colOff>312420</xdr:colOff>
      <xdr:row>35</xdr:row>
      <xdr:rowOff>0</xdr:rowOff>
    </xdr:to>
    <xdr:graphicFrame macro="">
      <xdr:nvGraphicFramePr>
        <xdr:cNvPr id="1868" name="Chart 5">
          <a:extLst>
            <a:ext uri="{FF2B5EF4-FFF2-40B4-BE49-F238E27FC236}">
              <a16:creationId xmlns:a16="http://schemas.microsoft.com/office/drawing/2014/main" id="{6CFB5A97-2343-4606-A4B9-7CAAA4189A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13335</xdr:colOff>
      <xdr:row>2</xdr:row>
      <xdr:rowOff>104775</xdr:rowOff>
    </xdr:from>
    <xdr:to>
      <xdr:col>7</xdr:col>
      <xdr:colOff>120015</xdr:colOff>
      <xdr:row>18</xdr:row>
      <xdr:rowOff>89535</xdr:rowOff>
    </xdr:to>
    <xdr:graphicFrame macro="">
      <xdr:nvGraphicFramePr>
        <xdr:cNvPr id="1869" name="Chart 1">
          <a:extLst>
            <a:ext uri="{FF2B5EF4-FFF2-40B4-BE49-F238E27FC236}">
              <a16:creationId xmlns:a16="http://schemas.microsoft.com/office/drawing/2014/main" id="{A41FD07D-9E52-4C2B-9956-05BCDDC33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xdr:colOff>
      <xdr:row>25</xdr:row>
      <xdr:rowOff>80010</xdr:rowOff>
    </xdr:from>
    <xdr:to>
      <xdr:col>7</xdr:col>
      <xdr:colOff>104775</xdr:colOff>
      <xdr:row>41</xdr:row>
      <xdr:rowOff>85725</xdr:rowOff>
    </xdr:to>
    <xdr:graphicFrame macro="">
      <xdr:nvGraphicFramePr>
        <xdr:cNvPr id="1870" name="Chart 1">
          <a:extLst>
            <a:ext uri="{FF2B5EF4-FFF2-40B4-BE49-F238E27FC236}">
              <a16:creationId xmlns:a16="http://schemas.microsoft.com/office/drawing/2014/main" id="{4D56635E-D29E-473D-A0BE-9B9045895B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7620</xdr:colOff>
      <xdr:row>2</xdr:row>
      <xdr:rowOff>83820</xdr:rowOff>
    </xdr:from>
    <xdr:to>
      <xdr:col>15</xdr:col>
      <xdr:colOff>388620</xdr:colOff>
      <xdr:row>8</xdr:row>
      <xdr:rowOff>175260</xdr:rowOff>
    </xdr:to>
    <xdr:graphicFrame macro="">
      <xdr:nvGraphicFramePr>
        <xdr:cNvPr id="8733" name="Chart 2">
          <a:extLst>
            <a:ext uri="{FF2B5EF4-FFF2-40B4-BE49-F238E27FC236}">
              <a16:creationId xmlns:a16="http://schemas.microsoft.com/office/drawing/2014/main" id="{4656B295-76A2-4C65-8428-450C64F6E6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17</xdr:row>
      <xdr:rowOff>91440</xdr:rowOff>
    </xdr:from>
    <xdr:to>
      <xdr:col>15</xdr:col>
      <xdr:colOff>488156</xdr:colOff>
      <xdr:row>24</xdr:row>
      <xdr:rowOff>35718</xdr:rowOff>
    </xdr:to>
    <xdr:graphicFrame macro="">
      <xdr:nvGraphicFramePr>
        <xdr:cNvPr id="8734" name="Chart 3">
          <a:extLst>
            <a:ext uri="{FF2B5EF4-FFF2-40B4-BE49-F238E27FC236}">
              <a16:creationId xmlns:a16="http://schemas.microsoft.com/office/drawing/2014/main" id="{1075630A-6FB7-4205-95EE-17432958E1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3</xdr:row>
      <xdr:rowOff>82126</xdr:rowOff>
    </xdr:from>
    <xdr:to>
      <xdr:col>13</xdr:col>
      <xdr:colOff>158750</xdr:colOff>
      <xdr:row>20</xdr:row>
      <xdr:rowOff>10584</xdr:rowOff>
    </xdr:to>
    <xdr:graphicFrame macro="">
      <xdr:nvGraphicFramePr>
        <xdr:cNvPr id="6669" name="Chart 1">
          <a:extLst>
            <a:ext uri="{FF2B5EF4-FFF2-40B4-BE49-F238E27FC236}">
              <a16:creationId xmlns:a16="http://schemas.microsoft.com/office/drawing/2014/main" id="{A9C6C01A-8EF4-4B87-B130-18DEF4BC9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608753</xdr:colOff>
      <xdr:row>27</xdr:row>
      <xdr:rowOff>80010</xdr:rowOff>
    </xdr:from>
    <xdr:to>
      <xdr:col>13</xdr:col>
      <xdr:colOff>304800</xdr:colOff>
      <xdr:row>42</xdr:row>
      <xdr:rowOff>153458</xdr:rowOff>
    </xdr:to>
    <xdr:graphicFrame macro="">
      <xdr:nvGraphicFramePr>
        <xdr:cNvPr id="6670" name="Chart 1">
          <a:extLst>
            <a:ext uri="{FF2B5EF4-FFF2-40B4-BE49-F238E27FC236}">
              <a16:creationId xmlns:a16="http://schemas.microsoft.com/office/drawing/2014/main" id="{6E8D0043-9F0A-4C6B-B02C-F4F187D9E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CC5"/>
    <pageSetUpPr fitToPage="1"/>
  </sheetPr>
  <dimension ref="A1"/>
  <sheetViews>
    <sheetView tabSelected="1" workbookViewId="0">
      <selection activeCell="L1" sqref="L1"/>
    </sheetView>
  </sheetViews>
  <sheetFormatPr defaultRowHeight="15" x14ac:dyDescent="0.25"/>
  <sheetData/>
  <pageMargins left="0.45" right="0.45" top="0.5" bottom="0.5" header="0.3" footer="0.3"/>
  <pageSetup paperSize="9" scale="93"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zoomScaleNormal="100" workbookViewId="0">
      <selection activeCell="P1" sqref="P1"/>
    </sheetView>
  </sheetViews>
  <sheetFormatPr defaultRowHeight="12.75" x14ac:dyDescent="0.2"/>
  <cols>
    <col min="1" max="1" width="5.28515625" style="13" customWidth="1"/>
    <col min="2" max="2" width="21.7109375" style="13" customWidth="1"/>
    <col min="3" max="3" width="11.28515625" style="13" customWidth="1"/>
    <col min="4" max="4" width="10.140625" style="13" customWidth="1"/>
    <col min="5" max="5" width="11.7109375" style="13" customWidth="1"/>
    <col min="6" max="6" width="10.7109375" style="13" bestFit="1" customWidth="1"/>
    <col min="7" max="7" width="12.85546875" style="13" customWidth="1"/>
    <col min="8" max="8" width="10.140625" style="13" customWidth="1"/>
    <col min="9" max="9" width="8.140625" style="13" customWidth="1"/>
    <col min="10" max="11" width="14.140625" style="13" customWidth="1"/>
    <col min="12" max="12" width="9.140625" style="13"/>
    <col min="13" max="13" width="5" style="13" customWidth="1"/>
    <col min="14" max="16384" width="9.140625" style="13"/>
  </cols>
  <sheetData>
    <row r="1" spans="2:16" x14ac:dyDescent="0.2">
      <c r="I1" s="24"/>
    </row>
    <row r="2" spans="2:16" x14ac:dyDescent="0.2">
      <c r="B2" s="25" t="s">
        <v>64</v>
      </c>
      <c r="C2" s="25"/>
      <c r="D2" s="25"/>
      <c r="E2" s="25"/>
      <c r="F2" s="25"/>
      <c r="G2" s="25"/>
      <c r="H2" s="25"/>
      <c r="I2" s="26"/>
      <c r="J2" s="27"/>
      <c r="K2" s="28"/>
    </row>
    <row r="3" spans="2:16" x14ac:dyDescent="0.2">
      <c r="L3" s="13" t="s">
        <v>48</v>
      </c>
      <c r="P3" s="13" t="s">
        <v>40</v>
      </c>
    </row>
    <row r="4" spans="2:16" x14ac:dyDescent="0.2">
      <c r="H4" s="29"/>
      <c r="I4" s="29"/>
      <c r="P4" s="29"/>
    </row>
    <row r="5" spans="2:16" x14ac:dyDescent="0.2">
      <c r="H5" s="29"/>
      <c r="I5" s="29"/>
      <c r="J5" s="44"/>
      <c r="K5" s="65" t="s">
        <v>6</v>
      </c>
      <c r="L5" s="65" t="s">
        <v>5</v>
      </c>
      <c r="N5" s="44"/>
      <c r="O5" s="65" t="s">
        <v>6</v>
      </c>
      <c r="P5" s="65" t="s">
        <v>5</v>
      </c>
    </row>
    <row r="6" spans="2:16" x14ac:dyDescent="0.2">
      <c r="H6" s="29"/>
      <c r="J6" s="44" t="s">
        <v>58</v>
      </c>
      <c r="K6" s="44">
        <v>7170</v>
      </c>
      <c r="L6" s="44">
        <v>6652</v>
      </c>
      <c r="N6" s="44" t="s">
        <v>62</v>
      </c>
      <c r="O6" s="62">
        <f>K6/K10*100</f>
        <v>9.3369100948015404</v>
      </c>
      <c r="P6" s="62">
        <f>L6/L10*100</f>
        <v>9.6850749093662181</v>
      </c>
    </row>
    <row r="7" spans="2:16" x14ac:dyDescent="0.2">
      <c r="H7" s="29"/>
      <c r="J7" s="44" t="s">
        <v>59</v>
      </c>
      <c r="K7" s="44">
        <v>11146</v>
      </c>
      <c r="L7" s="44">
        <v>10590</v>
      </c>
      <c r="N7" s="44" t="s">
        <v>59</v>
      </c>
      <c r="O7" s="62">
        <f>K7/K10*100</f>
        <v>14.514532763829566</v>
      </c>
      <c r="P7" s="62">
        <f>L7/L10*100</f>
        <v>15.418662551140748</v>
      </c>
    </row>
    <row r="8" spans="2:16" x14ac:dyDescent="0.2">
      <c r="H8" s="29"/>
      <c r="I8" s="29"/>
      <c r="J8" s="44" t="s">
        <v>60</v>
      </c>
      <c r="K8" s="44">
        <v>37621</v>
      </c>
      <c r="L8" s="44">
        <v>33924</v>
      </c>
      <c r="N8" s="44" t="s">
        <v>60</v>
      </c>
      <c r="O8" s="62">
        <f>K8/K10*100</f>
        <v>48.990780289613497</v>
      </c>
      <c r="P8" s="62">
        <f>L8/L10*100</f>
        <v>49.392134880538123</v>
      </c>
    </row>
    <row r="9" spans="2:16" x14ac:dyDescent="0.2">
      <c r="H9" s="29"/>
      <c r="I9" s="29"/>
      <c r="J9" s="44" t="s">
        <v>61</v>
      </c>
      <c r="K9" s="44">
        <v>20855</v>
      </c>
      <c r="L9" s="44">
        <v>17517</v>
      </c>
      <c r="N9" s="44" t="s">
        <v>61</v>
      </c>
      <c r="O9" s="62">
        <f>K9/K10*100</f>
        <v>27.15777685175539</v>
      </c>
      <c r="P9" s="62">
        <f>L9/L10*100</f>
        <v>25.504127658954911</v>
      </c>
    </row>
    <row r="10" spans="2:16" x14ac:dyDescent="0.2">
      <c r="H10" s="29"/>
      <c r="I10" s="29"/>
      <c r="J10" s="60"/>
      <c r="K10" s="60">
        <f>SUM(K6:K9)</f>
        <v>76792</v>
      </c>
      <c r="L10" s="60">
        <f>SUM(L6:L9)</f>
        <v>68683</v>
      </c>
      <c r="O10" s="32"/>
      <c r="P10" s="32"/>
    </row>
    <row r="11" spans="2:16" x14ac:dyDescent="0.2">
      <c r="H11" s="29"/>
      <c r="I11" s="29"/>
      <c r="J11" s="30"/>
      <c r="K11" s="29"/>
      <c r="L11" s="29"/>
      <c r="M11" s="29"/>
    </row>
    <row r="12" spans="2:16" x14ac:dyDescent="0.2">
      <c r="H12" s="29"/>
      <c r="I12" s="29"/>
      <c r="K12" s="29"/>
      <c r="L12" s="29"/>
    </row>
    <row r="13" spans="2:16" x14ac:dyDescent="0.2">
      <c r="H13" s="29"/>
      <c r="I13" s="29"/>
      <c r="J13" s="30"/>
      <c r="K13" s="29"/>
      <c r="L13" s="29"/>
      <c r="M13" s="29"/>
    </row>
    <row r="14" spans="2:16" x14ac:dyDescent="0.2">
      <c r="H14" s="29"/>
      <c r="I14" s="29"/>
      <c r="K14" s="29"/>
      <c r="L14" s="29"/>
      <c r="M14" s="29"/>
    </row>
    <row r="15" spans="2:16" x14ac:dyDescent="0.2">
      <c r="H15" s="29"/>
      <c r="I15" s="29"/>
      <c r="J15" s="30"/>
      <c r="K15" s="29"/>
      <c r="L15" s="29"/>
    </row>
    <row r="16" spans="2:16" x14ac:dyDescent="0.2">
      <c r="H16" s="29"/>
      <c r="I16" s="29"/>
      <c r="K16" s="29"/>
      <c r="L16" s="29"/>
    </row>
    <row r="17" spans="1:17" x14ac:dyDescent="0.2">
      <c r="H17" s="29"/>
      <c r="I17" s="29"/>
    </row>
    <row r="18" spans="1:17" x14ac:dyDescent="0.2">
      <c r="H18" s="29"/>
      <c r="I18" s="29"/>
    </row>
    <row r="19" spans="1:17" x14ac:dyDescent="0.2">
      <c r="H19" s="29"/>
      <c r="I19" s="29"/>
    </row>
    <row r="20" spans="1:17" ht="13.5" x14ac:dyDescent="0.2">
      <c r="B20" s="17" t="s">
        <v>65</v>
      </c>
      <c r="H20" s="29"/>
      <c r="I20" s="29"/>
    </row>
    <row r="21" spans="1:17" x14ac:dyDescent="0.2">
      <c r="B21" s="17" t="s">
        <v>25</v>
      </c>
      <c r="C21" s="33"/>
      <c r="D21" s="33"/>
      <c r="E21" s="33"/>
    </row>
    <row r="22" spans="1:17" x14ac:dyDescent="0.2">
      <c r="C22" s="33"/>
      <c r="D22" s="33"/>
      <c r="E22" s="33"/>
    </row>
    <row r="23" spans="1:17" x14ac:dyDescent="0.2">
      <c r="A23" s="34"/>
      <c r="B23" s="34"/>
      <c r="C23" s="35"/>
      <c r="D23" s="35"/>
      <c r="E23" s="35"/>
      <c r="F23" s="34"/>
      <c r="G23" s="34"/>
      <c r="H23" s="34"/>
      <c r="I23" s="34"/>
      <c r="J23" s="34"/>
      <c r="K23" s="34"/>
      <c r="L23" s="34"/>
      <c r="M23" s="34"/>
      <c r="N23" s="34"/>
      <c r="O23" s="34"/>
      <c r="P23" s="34"/>
      <c r="Q23" s="87"/>
    </row>
    <row r="24" spans="1:17" x14ac:dyDescent="0.2">
      <c r="C24" s="33"/>
      <c r="D24" s="33"/>
      <c r="E24" s="33"/>
    </row>
    <row r="25" spans="1:17" ht="17.25" customHeight="1" x14ac:dyDescent="0.2">
      <c r="B25" s="25" t="s">
        <v>66</v>
      </c>
      <c r="C25" s="25"/>
      <c r="D25" s="25"/>
      <c r="E25" s="25"/>
      <c r="F25" s="25"/>
      <c r="G25" s="25"/>
      <c r="H25" s="25"/>
      <c r="I25" s="26"/>
    </row>
    <row r="26" spans="1:17" ht="12" customHeight="1" x14ac:dyDescent="0.2">
      <c r="L26" s="13" t="s">
        <v>49</v>
      </c>
      <c r="P26" s="13" t="s">
        <v>40</v>
      </c>
    </row>
    <row r="27" spans="1:17" x14ac:dyDescent="0.2">
      <c r="H27" s="29"/>
      <c r="I27" s="29"/>
      <c r="P27" s="29"/>
    </row>
    <row r="28" spans="1:17" x14ac:dyDescent="0.2">
      <c r="H28" s="29"/>
      <c r="I28" s="29"/>
      <c r="J28" s="44"/>
      <c r="K28" s="66" t="s">
        <v>37</v>
      </c>
      <c r="L28" s="66" t="s">
        <v>13</v>
      </c>
      <c r="N28" s="44"/>
      <c r="O28" s="66" t="s">
        <v>37</v>
      </c>
      <c r="P28" s="66" t="s">
        <v>13</v>
      </c>
    </row>
    <row r="29" spans="1:17" x14ac:dyDescent="0.2">
      <c r="H29" s="29"/>
      <c r="J29" s="44" t="s">
        <v>63</v>
      </c>
      <c r="K29" s="44">
        <v>7170</v>
      </c>
      <c r="L29" s="44">
        <v>6652</v>
      </c>
      <c r="N29" s="44" t="s">
        <v>62</v>
      </c>
      <c r="O29" s="61">
        <f>K29/K33*100</f>
        <v>9.3369100948015404</v>
      </c>
      <c r="P29" s="61">
        <f>L29/L33*100</f>
        <v>9.6850749093662181</v>
      </c>
    </row>
    <row r="30" spans="1:17" x14ac:dyDescent="0.2">
      <c r="H30" s="29"/>
      <c r="J30" s="44" t="s">
        <v>59</v>
      </c>
      <c r="K30" s="44">
        <v>11146</v>
      </c>
      <c r="L30" s="44">
        <v>10590</v>
      </c>
      <c r="N30" s="44" t="s">
        <v>59</v>
      </c>
      <c r="O30" s="61">
        <f>K30/K33*100</f>
        <v>14.514532763829566</v>
      </c>
      <c r="P30" s="61">
        <f>L30/L33*100</f>
        <v>15.418662551140748</v>
      </c>
    </row>
    <row r="31" spans="1:17" x14ac:dyDescent="0.2">
      <c r="H31" s="29"/>
      <c r="I31" s="29"/>
      <c r="J31" s="44" t="s">
        <v>60</v>
      </c>
      <c r="K31" s="44">
        <v>37621</v>
      </c>
      <c r="L31" s="44">
        <v>33924</v>
      </c>
      <c r="N31" s="44" t="s">
        <v>60</v>
      </c>
      <c r="O31" s="61">
        <f>K31/K33*100</f>
        <v>48.990780289613497</v>
      </c>
      <c r="P31" s="61">
        <f>L31/L33*100</f>
        <v>49.392134880538123</v>
      </c>
    </row>
    <row r="32" spans="1:17" x14ac:dyDescent="0.2">
      <c r="H32" s="29"/>
      <c r="I32" s="29"/>
      <c r="J32" s="44" t="s">
        <v>61</v>
      </c>
      <c r="K32" s="44">
        <v>20855</v>
      </c>
      <c r="L32" s="44">
        <v>17517</v>
      </c>
      <c r="N32" s="44" t="s">
        <v>61</v>
      </c>
      <c r="O32" s="61">
        <f>K32/K33*100</f>
        <v>27.15777685175539</v>
      </c>
      <c r="P32" s="61">
        <f>L32/L33*100</f>
        <v>25.504127658954911</v>
      </c>
    </row>
    <row r="33" spans="2:16" x14ac:dyDescent="0.2">
      <c r="H33" s="29"/>
      <c r="I33" s="29"/>
      <c r="J33" s="60"/>
      <c r="K33" s="60">
        <f>SUM(K29:K32)</f>
        <v>76792</v>
      </c>
      <c r="L33" s="60">
        <f>SUM(L29:L32)</f>
        <v>68683</v>
      </c>
      <c r="O33" s="32"/>
      <c r="P33" s="32"/>
    </row>
    <row r="34" spans="2:16" x14ac:dyDescent="0.2">
      <c r="H34" s="29"/>
      <c r="I34" s="29"/>
      <c r="K34" s="29"/>
      <c r="L34" s="29"/>
      <c r="M34" s="29"/>
    </row>
    <row r="35" spans="2:16" x14ac:dyDescent="0.2">
      <c r="H35" s="29"/>
      <c r="I35" s="29"/>
      <c r="K35" s="29"/>
    </row>
    <row r="36" spans="2:16" x14ac:dyDescent="0.2">
      <c r="H36" s="29"/>
      <c r="I36" s="29"/>
      <c r="K36" s="29"/>
      <c r="L36" s="29"/>
      <c r="M36" s="29"/>
    </row>
    <row r="37" spans="2:16" x14ac:dyDescent="0.2">
      <c r="H37" s="29"/>
      <c r="I37" s="29"/>
      <c r="K37" s="29"/>
      <c r="L37" s="29"/>
      <c r="M37" s="29"/>
    </row>
    <row r="38" spans="2:16" x14ac:dyDescent="0.2">
      <c r="H38" s="29"/>
      <c r="I38" s="29"/>
      <c r="K38" s="29"/>
    </row>
    <row r="39" spans="2:16" x14ac:dyDescent="0.2">
      <c r="H39" s="29"/>
      <c r="I39" s="29"/>
      <c r="K39" s="29"/>
    </row>
    <row r="40" spans="2:16" x14ac:dyDescent="0.2">
      <c r="H40" s="29"/>
      <c r="I40" s="29"/>
      <c r="K40" s="29"/>
    </row>
    <row r="41" spans="2:16" x14ac:dyDescent="0.2">
      <c r="H41" s="29"/>
      <c r="I41" s="29"/>
      <c r="K41" s="29"/>
    </row>
    <row r="42" spans="2:16" x14ac:dyDescent="0.2">
      <c r="H42" s="29"/>
      <c r="I42" s="29"/>
      <c r="K42" s="29"/>
    </row>
    <row r="43" spans="2:16" x14ac:dyDescent="0.2">
      <c r="H43" s="29"/>
      <c r="I43" s="29"/>
      <c r="K43" s="29"/>
    </row>
    <row r="44" spans="2:16" ht="13.5" x14ac:dyDescent="0.2">
      <c r="B44" s="17" t="s">
        <v>67</v>
      </c>
      <c r="I44" s="29"/>
      <c r="K44" s="29"/>
    </row>
    <row r="45" spans="2:16" x14ac:dyDescent="0.2">
      <c r="B45" s="17" t="s">
        <v>26</v>
      </c>
      <c r="I45" s="29"/>
      <c r="K45" s="29"/>
    </row>
    <row r="46" spans="2:16" x14ac:dyDescent="0.2">
      <c r="I46" s="29"/>
      <c r="K46" s="29"/>
    </row>
    <row r="47" spans="2:16" x14ac:dyDescent="0.2">
      <c r="I47" s="29"/>
      <c r="K47" s="29"/>
    </row>
    <row r="48" spans="2:16" x14ac:dyDescent="0.2">
      <c r="I48" s="29"/>
      <c r="K48" s="29"/>
    </row>
  </sheetData>
  <phoneticPr fontId="2" type="noConversion"/>
  <pageMargins left="0.25" right="0.25" top="0.5" bottom="1" header="0.5" footer="0.5"/>
  <pageSetup paperSize="9" scale="8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zoomScaleNormal="100" workbookViewId="0">
      <selection activeCell="P1" sqref="P1"/>
    </sheetView>
  </sheetViews>
  <sheetFormatPr defaultRowHeight="12.75" x14ac:dyDescent="0.2"/>
  <cols>
    <col min="1" max="1" width="5.7109375" style="13" customWidth="1"/>
    <col min="2" max="2" width="23.42578125" style="13" customWidth="1"/>
    <col min="3" max="3" width="14.140625" style="13" customWidth="1"/>
    <col min="4" max="4" width="11.7109375" style="13" customWidth="1"/>
    <col min="5" max="16384" width="9.140625" style="13"/>
  </cols>
  <sheetData>
    <row r="1" spans="1:18" ht="12.75" customHeight="1" x14ac:dyDescent="0.2"/>
    <row r="2" spans="1:18" ht="19.5" customHeight="1" x14ac:dyDescent="0.2">
      <c r="B2" s="38"/>
      <c r="C2" s="67" t="s">
        <v>7</v>
      </c>
      <c r="D2" s="67" t="s">
        <v>8</v>
      </c>
      <c r="E2" s="40"/>
      <c r="G2" s="25" t="s">
        <v>54</v>
      </c>
    </row>
    <row r="3" spans="1:18" ht="27.75" customHeight="1" x14ac:dyDescent="0.2">
      <c r="B3" s="37" t="s">
        <v>3</v>
      </c>
      <c r="C3" s="45">
        <v>16.666666666666664</v>
      </c>
      <c r="D3" s="47">
        <v>83.333333333333343</v>
      </c>
      <c r="E3" s="40"/>
    </row>
    <row r="4" spans="1:18" ht="52.5" customHeight="1" x14ac:dyDescent="0.2">
      <c r="B4" s="37" t="s">
        <v>2</v>
      </c>
      <c r="C4" s="47">
        <v>40.899042004421524</v>
      </c>
      <c r="D4" s="47">
        <v>59.100957995578483</v>
      </c>
      <c r="E4" s="40"/>
    </row>
    <row r="5" spans="1:18" ht="57.75" customHeight="1" x14ac:dyDescent="0.2">
      <c r="B5" s="37" t="s">
        <v>1</v>
      </c>
      <c r="C5" s="47">
        <v>46.679316888045541</v>
      </c>
      <c r="D5" s="47">
        <v>53.320683111954459</v>
      </c>
      <c r="E5" s="40"/>
    </row>
    <row r="6" spans="1:18" ht="65.25" customHeight="1" x14ac:dyDescent="0.2">
      <c r="B6" s="37" t="s">
        <v>4</v>
      </c>
      <c r="C6" s="47">
        <v>47.787610619469028</v>
      </c>
      <c r="D6" s="47">
        <v>52.212389380530979</v>
      </c>
      <c r="E6" s="40"/>
    </row>
    <row r="7" spans="1:18" ht="27" customHeight="1" x14ac:dyDescent="0.2">
      <c r="B7" s="42" t="s">
        <v>68</v>
      </c>
      <c r="C7" s="49">
        <v>67.141353476564916</v>
      </c>
      <c r="D7" s="48">
        <v>32.858646523435084</v>
      </c>
      <c r="E7" s="40"/>
    </row>
    <row r="11" spans="1:18" ht="46.5" customHeight="1" x14ac:dyDescent="0.2">
      <c r="G11" s="72" t="s">
        <v>69</v>
      </c>
      <c r="H11" s="72"/>
      <c r="I11" s="72"/>
      <c r="J11" s="72"/>
      <c r="K11" s="72"/>
      <c r="L11" s="72"/>
      <c r="M11" s="72"/>
      <c r="N11" s="72"/>
      <c r="O11" s="72"/>
      <c r="P11" s="72"/>
    </row>
    <row r="12" spans="1:18" x14ac:dyDescent="0.2">
      <c r="G12" s="59" t="s">
        <v>25</v>
      </c>
      <c r="H12" s="17"/>
      <c r="I12" s="17"/>
      <c r="J12" s="17"/>
      <c r="K12" s="17"/>
      <c r="L12" s="17"/>
      <c r="M12" s="17"/>
      <c r="N12" s="17"/>
      <c r="O12" s="17"/>
      <c r="P12" s="17"/>
    </row>
    <row r="13" spans="1:18" x14ac:dyDescent="0.2">
      <c r="A13" s="36"/>
    </row>
    <row r="14" spans="1:18" x14ac:dyDescent="0.2">
      <c r="A14" s="34"/>
      <c r="B14" s="34"/>
      <c r="C14" s="34"/>
      <c r="D14" s="34"/>
      <c r="E14" s="34"/>
      <c r="F14" s="34"/>
      <c r="G14" s="34"/>
      <c r="H14" s="34"/>
      <c r="I14" s="34"/>
      <c r="J14" s="34"/>
      <c r="K14" s="34"/>
      <c r="L14" s="34"/>
      <c r="M14" s="34"/>
      <c r="N14" s="34"/>
      <c r="O14" s="34"/>
      <c r="P14" s="34"/>
      <c r="Q14" s="87"/>
      <c r="R14" s="87"/>
    </row>
    <row r="15" spans="1:18" x14ac:dyDescent="0.2">
      <c r="A15" s="34"/>
      <c r="B15" s="34"/>
      <c r="C15" s="34"/>
      <c r="D15" s="34"/>
      <c r="E15" s="34"/>
      <c r="F15" s="34"/>
      <c r="G15" s="34"/>
      <c r="H15" s="34"/>
      <c r="I15" s="34"/>
      <c r="J15" s="34"/>
      <c r="K15" s="34"/>
      <c r="L15" s="34"/>
      <c r="M15" s="34"/>
      <c r="N15" s="34"/>
      <c r="O15" s="34"/>
      <c r="P15" s="34"/>
      <c r="Q15" s="87"/>
      <c r="R15" s="87"/>
    </row>
    <row r="17" spans="2:16" ht="17.25" customHeight="1" x14ac:dyDescent="0.2">
      <c r="B17" s="38"/>
      <c r="C17" s="67" t="s">
        <v>15</v>
      </c>
      <c r="D17" s="67" t="s">
        <v>14</v>
      </c>
      <c r="E17" s="40"/>
      <c r="G17" s="25" t="s">
        <v>55</v>
      </c>
    </row>
    <row r="18" spans="2:16" ht="27.75" customHeight="1" x14ac:dyDescent="0.2">
      <c r="B18" s="37" t="s">
        <v>16</v>
      </c>
      <c r="C18" s="45">
        <v>16.666666666666664</v>
      </c>
      <c r="D18" s="47">
        <v>83.333333333333343</v>
      </c>
      <c r="E18" s="40"/>
    </row>
    <row r="19" spans="2:16" ht="59.25" customHeight="1" x14ac:dyDescent="0.2">
      <c r="B19" s="37" t="s">
        <v>38</v>
      </c>
      <c r="C19" s="47">
        <v>40.899042004421524</v>
      </c>
      <c r="D19" s="47">
        <v>59.100957995578483</v>
      </c>
      <c r="E19" s="40"/>
    </row>
    <row r="20" spans="2:16" ht="63.75" customHeight="1" x14ac:dyDescent="0.2">
      <c r="B20" s="37" t="s">
        <v>22</v>
      </c>
      <c r="C20" s="47">
        <v>46.679316888045541</v>
      </c>
      <c r="D20" s="47">
        <v>53.320683111954459</v>
      </c>
      <c r="E20" s="40"/>
    </row>
    <row r="21" spans="2:16" ht="62.25" customHeight="1" x14ac:dyDescent="0.2">
      <c r="B21" s="37" t="s">
        <v>17</v>
      </c>
      <c r="C21" s="47">
        <v>47.787610619469028</v>
      </c>
      <c r="D21" s="47">
        <v>52.212389380530979</v>
      </c>
      <c r="E21" s="40"/>
    </row>
    <row r="22" spans="2:16" ht="27" customHeight="1" x14ac:dyDescent="0.2">
      <c r="B22" s="42" t="s">
        <v>70</v>
      </c>
      <c r="C22" s="49">
        <v>67.141353476564916</v>
      </c>
      <c r="D22" s="48">
        <v>32.858646523435084</v>
      </c>
      <c r="E22" s="40"/>
    </row>
    <row r="26" spans="2:16" ht="34.5" customHeight="1" x14ac:dyDescent="0.2">
      <c r="G26" s="72" t="s">
        <v>85</v>
      </c>
      <c r="H26" s="72"/>
      <c r="I26" s="72"/>
      <c r="J26" s="72"/>
      <c r="K26" s="72"/>
      <c r="L26" s="72"/>
      <c r="M26" s="72"/>
      <c r="N26" s="72"/>
      <c r="O26" s="72"/>
      <c r="P26" s="72"/>
    </row>
    <row r="27" spans="2:16" ht="14.25" customHeight="1" x14ac:dyDescent="0.2">
      <c r="G27" s="17" t="s">
        <v>26</v>
      </c>
      <c r="H27" s="17"/>
      <c r="I27" s="17"/>
      <c r="J27" s="17"/>
      <c r="K27" s="17"/>
      <c r="L27" s="17"/>
      <c r="M27" s="17"/>
      <c r="N27" s="17"/>
      <c r="O27" s="17"/>
      <c r="P27" s="17"/>
    </row>
  </sheetData>
  <mergeCells count="2">
    <mergeCell ref="G11:P11"/>
    <mergeCell ref="G26:P26"/>
  </mergeCells>
  <phoneticPr fontId="2" type="noConversion"/>
  <pageMargins left="0.25" right="0.25" top="0.5" bottom="0.5" header="0.5" footer="0.5"/>
  <pageSetup scale="7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100" workbookViewId="0">
      <selection activeCell="P1" sqref="P1"/>
    </sheetView>
  </sheetViews>
  <sheetFormatPr defaultRowHeight="12.75" x14ac:dyDescent="0.2"/>
  <cols>
    <col min="1" max="1" width="3.7109375" style="13" customWidth="1"/>
    <col min="2" max="2" width="14.42578125" style="13" customWidth="1"/>
    <col min="3" max="3" width="11" style="13" customWidth="1"/>
    <col min="4" max="4" width="10.5703125" style="13" customWidth="1"/>
    <col min="5" max="16384" width="9.140625" style="13"/>
  </cols>
  <sheetData>
    <row r="1" spans="2:6" x14ac:dyDescent="0.2">
      <c r="B1" s="31"/>
      <c r="C1" s="28"/>
    </row>
    <row r="2" spans="2:6" x14ac:dyDescent="0.2">
      <c r="B2" s="29"/>
      <c r="D2" s="13" t="s">
        <v>48</v>
      </c>
    </row>
    <row r="3" spans="2:6" x14ac:dyDescent="0.2">
      <c r="B3" s="29"/>
      <c r="F3" s="25" t="s">
        <v>53</v>
      </c>
    </row>
    <row r="4" spans="2:6" x14ac:dyDescent="0.2">
      <c r="B4" s="11">
        <v>2022</v>
      </c>
      <c r="C4" s="11" t="s">
        <v>8</v>
      </c>
      <c r="D4" s="11" t="s">
        <v>7</v>
      </c>
    </row>
    <row r="5" spans="2:6" x14ac:dyDescent="0.2">
      <c r="B5" s="44" t="s">
        <v>44</v>
      </c>
      <c r="C5" s="44">
        <v>8096</v>
      </c>
      <c r="D5" s="44">
        <v>5067</v>
      </c>
    </row>
    <row r="6" spans="2:6" x14ac:dyDescent="0.2">
      <c r="B6" s="44" t="s">
        <v>45</v>
      </c>
      <c r="C6" s="44">
        <v>3073</v>
      </c>
      <c r="D6" s="44">
        <v>2099</v>
      </c>
    </row>
    <row r="7" spans="2:6" x14ac:dyDescent="0.2">
      <c r="B7" s="44" t="s">
        <v>46</v>
      </c>
      <c r="C7" s="44">
        <v>16904</v>
      </c>
      <c r="D7" s="44">
        <v>15116</v>
      </c>
    </row>
    <row r="8" spans="2:6" x14ac:dyDescent="0.2">
      <c r="B8" s="44" t="s">
        <v>9</v>
      </c>
      <c r="C8" s="44">
        <v>11065</v>
      </c>
      <c r="D8" s="44">
        <v>17548</v>
      </c>
    </row>
    <row r="9" spans="2:6" x14ac:dyDescent="0.2">
      <c r="B9" s="65" t="s">
        <v>0</v>
      </c>
      <c r="C9" s="65">
        <f>SUM(C5:C8)</f>
        <v>39138</v>
      </c>
      <c r="D9" s="65">
        <f>SUM(D5:D8)</f>
        <v>39830</v>
      </c>
    </row>
    <row r="12" spans="2:6" x14ac:dyDescent="0.2">
      <c r="B12" s="38" t="s">
        <v>40</v>
      </c>
      <c r="C12" s="43" t="s">
        <v>8</v>
      </c>
      <c r="D12" s="43" t="s">
        <v>7</v>
      </c>
    </row>
    <row r="13" spans="2:6" x14ac:dyDescent="0.2">
      <c r="B13" s="38" t="s">
        <v>41</v>
      </c>
      <c r="C13" s="43">
        <f>C5/C9*100</f>
        <v>20.685778527262507</v>
      </c>
      <c r="D13" s="43">
        <f>D5/D9*100</f>
        <v>12.721566658297764</v>
      </c>
    </row>
    <row r="14" spans="2:6" x14ac:dyDescent="0.2">
      <c r="B14" s="38" t="s">
        <v>42</v>
      </c>
      <c r="C14" s="43">
        <f>C6/C9*100</f>
        <v>7.8517042260718481</v>
      </c>
      <c r="D14" s="43">
        <f>D6/D9*100</f>
        <v>5.2698970625156916</v>
      </c>
    </row>
    <row r="15" spans="2:6" x14ac:dyDescent="0.2">
      <c r="B15" s="38" t="s">
        <v>43</v>
      </c>
      <c r="C15" s="43">
        <f>C7/C9*100</f>
        <v>43.190760897337626</v>
      </c>
      <c r="D15" s="43">
        <f>D7/D9*100</f>
        <v>37.951292995229721</v>
      </c>
    </row>
    <row r="16" spans="2:6" x14ac:dyDescent="0.2">
      <c r="B16" s="43" t="s">
        <v>9</v>
      </c>
      <c r="C16" s="43">
        <f>C8/C9*100</f>
        <v>28.271756349328019</v>
      </c>
      <c r="D16" s="43">
        <f>D8/D9*100</f>
        <v>44.057243283956815</v>
      </c>
    </row>
    <row r="17" spans="1:18" x14ac:dyDescent="0.2">
      <c r="B17" s="68" t="s">
        <v>0</v>
      </c>
      <c r="C17" s="43">
        <f>SUM(C13:C16)</f>
        <v>100</v>
      </c>
      <c r="D17" s="43">
        <f>SUM(D13:D16)</f>
        <v>100</v>
      </c>
    </row>
    <row r="22" spans="1:18" x14ac:dyDescent="0.2">
      <c r="F22" s="17" t="s">
        <v>25</v>
      </c>
    </row>
    <row r="23" spans="1:18" x14ac:dyDescent="0.2">
      <c r="Q23" s="87"/>
      <c r="R23" s="87"/>
    </row>
    <row r="24" spans="1:18" x14ac:dyDescent="0.2">
      <c r="A24" s="34"/>
      <c r="B24" s="34"/>
      <c r="C24" s="34"/>
      <c r="D24" s="34"/>
      <c r="E24" s="34"/>
      <c r="F24" s="34"/>
      <c r="G24" s="34"/>
      <c r="H24" s="34"/>
      <c r="I24" s="34"/>
      <c r="J24" s="34"/>
      <c r="K24" s="34"/>
      <c r="L24" s="34"/>
      <c r="M24" s="34"/>
      <c r="N24" s="34"/>
      <c r="O24" s="34"/>
      <c r="P24" s="34"/>
      <c r="Q24" s="87"/>
      <c r="R24" s="87"/>
    </row>
    <row r="27" spans="1:18" x14ac:dyDescent="0.2">
      <c r="B27" s="44">
        <v>2022</v>
      </c>
      <c r="C27" s="41" t="s">
        <v>14</v>
      </c>
      <c r="D27" s="41" t="s">
        <v>15</v>
      </c>
      <c r="F27" s="25" t="s">
        <v>79</v>
      </c>
    </row>
    <row r="28" spans="1:18" x14ac:dyDescent="0.2">
      <c r="B28" s="38" t="s">
        <v>47</v>
      </c>
      <c r="C28" s="44">
        <v>8096</v>
      </c>
      <c r="D28" s="44">
        <v>5067</v>
      </c>
    </row>
    <row r="29" spans="1:18" x14ac:dyDescent="0.2">
      <c r="B29" s="38" t="s">
        <v>42</v>
      </c>
      <c r="C29" s="44">
        <v>3073</v>
      </c>
      <c r="D29" s="44">
        <v>2099</v>
      </c>
    </row>
    <row r="30" spans="1:18" x14ac:dyDescent="0.2">
      <c r="B30" s="38" t="s">
        <v>43</v>
      </c>
      <c r="C30" s="44">
        <v>16904</v>
      </c>
      <c r="D30" s="44">
        <v>15116</v>
      </c>
    </row>
    <row r="31" spans="1:18" x14ac:dyDescent="0.2">
      <c r="B31" s="43" t="s">
        <v>9</v>
      </c>
      <c r="C31" s="44">
        <v>11065</v>
      </c>
      <c r="D31" s="44">
        <v>17548</v>
      </c>
    </row>
    <row r="32" spans="1:18" x14ac:dyDescent="0.2">
      <c r="B32" s="68" t="s">
        <v>20</v>
      </c>
      <c r="C32" s="65">
        <f>SUM(C28:C31)</f>
        <v>39138</v>
      </c>
      <c r="D32" s="65">
        <f>SUM(D28:D31)</f>
        <v>39830</v>
      </c>
    </row>
    <row r="35" spans="2:6" x14ac:dyDescent="0.2">
      <c r="B35" s="38" t="s">
        <v>40</v>
      </c>
      <c r="C35" s="41" t="s">
        <v>14</v>
      </c>
      <c r="D35" s="41" t="s">
        <v>15</v>
      </c>
    </row>
    <row r="36" spans="2:6" x14ac:dyDescent="0.2">
      <c r="B36" s="38" t="s">
        <v>47</v>
      </c>
      <c r="C36" s="43">
        <f>C28/C32*100</f>
        <v>20.685778527262507</v>
      </c>
      <c r="D36" s="43">
        <f>D28/D32*100</f>
        <v>12.721566658297764</v>
      </c>
    </row>
    <row r="37" spans="2:6" x14ac:dyDescent="0.2">
      <c r="B37" s="38" t="s">
        <v>42</v>
      </c>
      <c r="C37" s="43">
        <f>C29/C32*100</f>
        <v>7.8517042260718481</v>
      </c>
      <c r="D37" s="43">
        <f>D29/D32*100</f>
        <v>5.2698970625156916</v>
      </c>
    </row>
    <row r="38" spans="2:6" x14ac:dyDescent="0.2">
      <c r="B38" s="38" t="s">
        <v>43</v>
      </c>
      <c r="C38" s="43">
        <f>C30/C32*100</f>
        <v>43.190760897337626</v>
      </c>
      <c r="D38" s="43">
        <f>D30/D32*100</f>
        <v>37.951292995229721</v>
      </c>
    </row>
    <row r="39" spans="2:6" x14ac:dyDescent="0.2">
      <c r="B39" s="43" t="s">
        <v>9</v>
      </c>
      <c r="C39" s="43">
        <f>C31/C32*100</f>
        <v>28.271756349328019</v>
      </c>
      <c r="D39" s="43">
        <f>D31/D32*100</f>
        <v>44.057243283956815</v>
      </c>
    </row>
    <row r="40" spans="2:6" x14ac:dyDescent="0.2">
      <c r="B40" s="68" t="s">
        <v>20</v>
      </c>
      <c r="C40" s="43">
        <f>SUM(C36:C39)</f>
        <v>100</v>
      </c>
      <c r="D40" s="43">
        <f>SUM(D36:D39)</f>
        <v>100</v>
      </c>
    </row>
    <row r="41" spans="2:6" x14ac:dyDescent="0.2">
      <c r="B41" s="36"/>
      <c r="C41" s="25"/>
      <c r="D41" s="25"/>
    </row>
    <row r="45" spans="2:6" x14ac:dyDescent="0.2">
      <c r="F45" s="17" t="s">
        <v>26</v>
      </c>
    </row>
  </sheetData>
  <phoneticPr fontId="2" type="noConversion"/>
  <pageMargins left="0.2" right="0.2" top="0.5" bottom="0.5" header="0.3" footer="0.3"/>
  <pageSetup paperSize="9" scale="9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21"/>
  <sheetViews>
    <sheetView workbookViewId="0">
      <selection activeCell="I1" sqref="I1"/>
    </sheetView>
  </sheetViews>
  <sheetFormatPr defaultRowHeight="15" x14ac:dyDescent="0.25"/>
  <cols>
    <col min="1" max="1" width="15.28515625" customWidth="1"/>
    <col min="2" max="2" width="9.5703125" customWidth="1"/>
    <col min="3" max="3" width="10.28515625" customWidth="1"/>
    <col min="4" max="4" width="9.5703125" customWidth="1"/>
    <col min="5" max="5" width="11" customWidth="1"/>
    <col min="6" max="6" width="9.5703125" customWidth="1"/>
    <col min="7" max="7" width="11" customWidth="1"/>
    <col min="8" max="8" width="9.5703125" customWidth="1"/>
    <col min="9" max="9" width="11.140625" customWidth="1"/>
    <col min="10" max="10" width="10.140625" customWidth="1"/>
    <col min="11" max="11" width="10.28515625" customWidth="1"/>
  </cols>
  <sheetData>
    <row r="2" spans="1:18" ht="30.75" customHeight="1" x14ac:dyDescent="0.25">
      <c r="A2" s="74" t="s">
        <v>71</v>
      </c>
      <c r="B2" s="74"/>
      <c r="C2" s="74"/>
      <c r="D2" s="74"/>
      <c r="E2" s="74"/>
      <c r="F2" s="74"/>
      <c r="G2" s="74"/>
      <c r="H2" s="74"/>
      <c r="I2" s="74"/>
      <c r="J2" s="46"/>
      <c r="K2" s="50"/>
    </row>
    <row r="3" spans="1:18" ht="15" customHeight="1" x14ac:dyDescent="0.25">
      <c r="A3" s="19"/>
      <c r="B3" s="21"/>
      <c r="C3" s="21"/>
      <c r="D3" s="21"/>
      <c r="E3" s="21"/>
      <c r="F3" s="21"/>
      <c r="G3" s="21"/>
      <c r="H3" s="21"/>
      <c r="I3" s="21"/>
      <c r="J3" s="20"/>
      <c r="K3" s="20"/>
    </row>
    <row r="4" spans="1:18" ht="39" customHeight="1" x14ac:dyDescent="0.25">
      <c r="A4" s="52"/>
      <c r="B4" s="75" t="s">
        <v>0</v>
      </c>
      <c r="C4" s="76"/>
      <c r="D4" s="78" t="s">
        <v>50</v>
      </c>
      <c r="E4" s="78"/>
      <c r="F4" s="78" t="s">
        <v>51</v>
      </c>
      <c r="G4" s="78"/>
      <c r="H4" s="78" t="s">
        <v>32</v>
      </c>
      <c r="I4" s="78"/>
    </row>
    <row r="5" spans="1:18" x14ac:dyDescent="0.25">
      <c r="A5" s="53"/>
      <c r="B5" s="70" t="s">
        <v>10</v>
      </c>
      <c r="C5" s="70" t="s">
        <v>11</v>
      </c>
      <c r="D5" s="70" t="s">
        <v>10</v>
      </c>
      <c r="E5" s="70" t="s">
        <v>11</v>
      </c>
      <c r="F5" s="70" t="s">
        <v>10</v>
      </c>
      <c r="G5" s="70" t="s">
        <v>11</v>
      </c>
      <c r="H5" s="70" t="s">
        <v>10</v>
      </c>
      <c r="I5" s="70" t="s">
        <v>11</v>
      </c>
    </row>
    <row r="6" spans="1:18" ht="15" customHeight="1" x14ac:dyDescent="0.25">
      <c r="A6" s="54" t="s">
        <v>27</v>
      </c>
      <c r="B6" s="55">
        <v>337</v>
      </c>
      <c r="C6" s="55">
        <v>310</v>
      </c>
      <c r="D6" s="56">
        <v>44</v>
      </c>
      <c r="E6" s="56">
        <v>5</v>
      </c>
      <c r="F6" s="56">
        <v>182</v>
      </c>
      <c r="G6" s="56">
        <v>197</v>
      </c>
      <c r="H6" s="56">
        <v>111</v>
      </c>
      <c r="I6" s="56">
        <v>108</v>
      </c>
      <c r="L6" s="51"/>
      <c r="M6" s="51"/>
      <c r="N6" s="51"/>
      <c r="P6" s="51"/>
      <c r="R6" s="51"/>
    </row>
    <row r="7" spans="1:18" x14ac:dyDescent="0.25">
      <c r="A7" s="18"/>
      <c r="B7" s="9"/>
      <c r="C7" s="9"/>
      <c r="M7" s="51"/>
    </row>
    <row r="8" spans="1:18" ht="39" customHeight="1" x14ac:dyDescent="0.25">
      <c r="A8" s="79" t="s">
        <v>72</v>
      </c>
      <c r="B8" s="79"/>
      <c r="C8" s="79"/>
      <c r="D8" s="79"/>
      <c r="E8" s="79"/>
      <c r="F8" s="79"/>
      <c r="G8" s="79"/>
      <c r="H8" s="79"/>
      <c r="I8" s="79"/>
    </row>
    <row r="9" spans="1:18" x14ac:dyDescent="0.25">
      <c r="A9" s="17"/>
      <c r="B9" s="9"/>
      <c r="C9" s="9"/>
      <c r="D9" s="10"/>
      <c r="E9" s="10"/>
      <c r="F9" s="10"/>
      <c r="G9" s="10"/>
      <c r="H9" s="10"/>
      <c r="I9" s="10"/>
      <c r="J9" s="10"/>
      <c r="K9" s="10"/>
    </row>
    <row r="10" spans="1:18" x14ac:dyDescent="0.25">
      <c r="A10" s="17" t="s">
        <v>28</v>
      </c>
    </row>
    <row r="11" spans="1:18" x14ac:dyDescent="0.25">
      <c r="A11" s="17"/>
    </row>
    <row r="12" spans="1:18" x14ac:dyDescent="0.25">
      <c r="A12" s="12"/>
      <c r="B12" s="12"/>
      <c r="C12" s="12"/>
      <c r="D12" s="12"/>
      <c r="E12" s="12"/>
      <c r="F12" s="12"/>
      <c r="G12" s="12"/>
      <c r="H12" s="12"/>
      <c r="I12" s="12"/>
    </row>
    <row r="13" spans="1:18" s="1" customFormat="1" x14ac:dyDescent="0.25">
      <c r="A13" s="3"/>
    </row>
    <row r="14" spans="1:18" ht="27.75" customHeight="1" x14ac:dyDescent="0.25">
      <c r="A14" s="74" t="s">
        <v>73</v>
      </c>
      <c r="B14" s="74"/>
      <c r="C14" s="74"/>
      <c r="D14" s="74"/>
      <c r="E14" s="74"/>
      <c r="F14" s="74"/>
      <c r="G14" s="74"/>
      <c r="H14" s="74"/>
      <c r="I14" s="74"/>
    </row>
    <row r="15" spans="1:18" ht="39" customHeight="1" x14ac:dyDescent="0.25">
      <c r="A15" s="77"/>
      <c r="B15" s="75" t="s">
        <v>20</v>
      </c>
      <c r="C15" s="76"/>
      <c r="D15" s="78" t="s">
        <v>39</v>
      </c>
      <c r="E15" s="78"/>
      <c r="F15" s="78" t="s">
        <v>30</v>
      </c>
      <c r="G15" s="78"/>
      <c r="H15" s="78" t="s">
        <v>31</v>
      </c>
      <c r="I15" s="78"/>
    </row>
    <row r="16" spans="1:18" x14ac:dyDescent="0.25">
      <c r="A16" s="77"/>
      <c r="B16" s="69" t="s">
        <v>15</v>
      </c>
      <c r="C16" s="69" t="s">
        <v>14</v>
      </c>
      <c r="D16" s="69" t="s">
        <v>15</v>
      </c>
      <c r="E16" s="69" t="s">
        <v>14</v>
      </c>
      <c r="F16" s="69" t="s">
        <v>15</v>
      </c>
      <c r="G16" s="69" t="s">
        <v>14</v>
      </c>
      <c r="H16" s="69" t="s">
        <v>15</v>
      </c>
      <c r="I16" s="69" t="s">
        <v>14</v>
      </c>
    </row>
    <row r="17" spans="1:11" x14ac:dyDescent="0.25">
      <c r="A17" s="54" t="s">
        <v>29</v>
      </c>
      <c r="B17" s="57">
        <v>337</v>
      </c>
      <c r="C17" s="55">
        <v>310</v>
      </c>
      <c r="D17" s="56">
        <v>44</v>
      </c>
      <c r="E17" s="56">
        <v>5</v>
      </c>
      <c r="F17" s="56">
        <v>182</v>
      </c>
      <c r="G17" s="56">
        <v>197</v>
      </c>
      <c r="H17" s="56">
        <v>111</v>
      </c>
      <c r="I17" s="56">
        <v>108</v>
      </c>
    </row>
    <row r="18" spans="1:11" x14ac:dyDescent="0.25">
      <c r="A18" s="18"/>
      <c r="B18" s="9"/>
      <c r="C18" s="9"/>
      <c r="D18" s="10"/>
      <c r="E18" s="10"/>
      <c r="F18" s="10"/>
      <c r="G18" s="10"/>
      <c r="H18" s="10"/>
      <c r="I18" s="10"/>
      <c r="J18" s="10"/>
      <c r="K18" s="10"/>
    </row>
    <row r="19" spans="1:11" ht="42" customHeight="1" x14ac:dyDescent="0.25">
      <c r="A19" s="73" t="s">
        <v>74</v>
      </c>
      <c r="B19" s="73"/>
      <c r="C19" s="73"/>
      <c r="D19" s="73"/>
      <c r="E19" s="73"/>
      <c r="F19" s="73"/>
      <c r="G19" s="73"/>
      <c r="H19" s="73"/>
      <c r="I19" s="73"/>
    </row>
    <row r="21" spans="1:11" s="17" customFormat="1" ht="12" x14ac:dyDescent="0.2">
      <c r="A21" s="16" t="s">
        <v>26</v>
      </c>
    </row>
  </sheetData>
  <mergeCells count="13">
    <mergeCell ref="A19:I19"/>
    <mergeCell ref="A2:I2"/>
    <mergeCell ref="A14:I14"/>
    <mergeCell ref="B15:C15"/>
    <mergeCell ref="A15:A16"/>
    <mergeCell ref="D15:E15"/>
    <mergeCell ref="F15:G15"/>
    <mergeCell ref="H15:I15"/>
    <mergeCell ref="D4:E4"/>
    <mergeCell ref="F4:G4"/>
    <mergeCell ref="H4:I4"/>
    <mergeCell ref="B4:C4"/>
    <mergeCell ref="A8:I8"/>
  </mergeCells>
  <phoneticPr fontId="20" type="noConversion"/>
  <pageMargins left="0.2" right="0.2" top="0.5" bottom="0.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5"/>
  <sheetViews>
    <sheetView zoomScale="90" zoomScaleNormal="90" workbookViewId="0">
      <selection activeCell="I1" sqref="I1"/>
    </sheetView>
  </sheetViews>
  <sheetFormatPr defaultRowHeight="15" x14ac:dyDescent="0.25"/>
  <cols>
    <col min="1" max="1" width="15.28515625" customWidth="1"/>
    <col min="2" max="2" width="12.5703125" customWidth="1"/>
    <col min="3" max="3" width="12.85546875" customWidth="1"/>
    <col min="4" max="4" width="15" customWidth="1"/>
    <col min="5" max="5" width="16.7109375" customWidth="1"/>
    <col min="6" max="6" width="11.140625" customWidth="1"/>
    <col min="7" max="7" width="12.140625" customWidth="1"/>
    <col min="8" max="8" width="11.42578125" customWidth="1"/>
    <col min="9" max="9" width="12.42578125" customWidth="1"/>
  </cols>
  <sheetData>
    <row r="2" spans="1:14" s="1" customFormat="1" x14ac:dyDescent="0.25">
      <c r="A2" s="25" t="s">
        <v>56</v>
      </c>
      <c r="B2" s="8"/>
      <c r="C2" s="8"/>
      <c r="D2" s="8"/>
      <c r="E2" s="8"/>
      <c r="F2" s="6"/>
      <c r="G2" s="6"/>
      <c r="H2" s="6"/>
      <c r="I2" s="6"/>
      <c r="L2"/>
      <c r="M2"/>
      <c r="N2"/>
    </row>
    <row r="3" spans="1:14" x14ac:dyDescent="0.25">
      <c r="A3" s="4"/>
      <c r="B3" s="4"/>
      <c r="C3" s="4"/>
      <c r="D3" s="4"/>
      <c r="E3" s="4"/>
      <c r="F3" s="4"/>
      <c r="G3" s="7"/>
      <c r="H3" s="4"/>
      <c r="I3" s="4"/>
    </row>
    <row r="4" spans="1:14" ht="36" customHeight="1" x14ac:dyDescent="0.25">
      <c r="A4" s="82"/>
      <c r="B4" s="80" t="s">
        <v>75</v>
      </c>
      <c r="C4" s="81"/>
      <c r="D4" s="80" t="s">
        <v>76</v>
      </c>
      <c r="E4" s="81"/>
      <c r="F4" s="85" t="s">
        <v>33</v>
      </c>
      <c r="G4" s="86"/>
      <c r="H4" s="80" t="s">
        <v>24</v>
      </c>
      <c r="I4" s="81"/>
    </row>
    <row r="5" spans="1:14" ht="24" customHeight="1" x14ac:dyDescent="0.25">
      <c r="A5" s="83"/>
      <c r="B5" s="39" t="s">
        <v>10</v>
      </c>
      <c r="C5" s="39" t="s">
        <v>11</v>
      </c>
      <c r="D5" s="39" t="s">
        <v>10</v>
      </c>
      <c r="E5" s="39" t="s">
        <v>11</v>
      </c>
      <c r="F5" s="39" t="s">
        <v>10</v>
      </c>
      <c r="G5" s="39" t="s">
        <v>11</v>
      </c>
      <c r="H5" s="39" t="s">
        <v>10</v>
      </c>
      <c r="I5" s="39" t="s">
        <v>11</v>
      </c>
    </row>
    <row r="6" spans="1:14" ht="19.5" customHeight="1" x14ac:dyDescent="0.25">
      <c r="A6" s="71" t="s">
        <v>12</v>
      </c>
      <c r="B6" s="67"/>
      <c r="C6" s="67"/>
      <c r="D6" s="67"/>
      <c r="E6" s="67"/>
      <c r="F6" s="67"/>
      <c r="G6" s="67"/>
      <c r="H6" s="67"/>
      <c r="I6" s="67"/>
    </row>
    <row r="7" spans="1:14" ht="18" customHeight="1" x14ac:dyDescent="0.25">
      <c r="A7" s="63" t="s">
        <v>18</v>
      </c>
      <c r="B7" s="11">
        <v>0</v>
      </c>
      <c r="C7" s="11">
        <v>1</v>
      </c>
      <c r="D7" s="11">
        <v>71</v>
      </c>
      <c r="E7" s="11">
        <v>10</v>
      </c>
      <c r="F7" s="11">
        <v>9</v>
      </c>
      <c r="G7" s="11">
        <v>4</v>
      </c>
      <c r="H7" s="11">
        <v>2</v>
      </c>
      <c r="I7" s="11">
        <v>1</v>
      </c>
    </row>
    <row r="8" spans="1:14" x14ac:dyDescent="0.25">
      <c r="A8" s="63" t="s">
        <v>34</v>
      </c>
      <c r="B8" s="11">
        <v>27</v>
      </c>
      <c r="C8" s="11">
        <v>11</v>
      </c>
      <c r="D8" s="11">
        <v>351</v>
      </c>
      <c r="E8" s="11">
        <v>83</v>
      </c>
      <c r="F8" s="11">
        <v>49</v>
      </c>
      <c r="G8" s="11">
        <v>19</v>
      </c>
      <c r="H8" s="11">
        <v>11</v>
      </c>
      <c r="I8" s="11">
        <v>17</v>
      </c>
    </row>
    <row r="9" spans="1:14" x14ac:dyDescent="0.25">
      <c r="A9" s="63" t="s">
        <v>35</v>
      </c>
      <c r="B9" s="11">
        <v>40</v>
      </c>
      <c r="C9" s="11">
        <v>16</v>
      </c>
      <c r="D9" s="11">
        <v>416</v>
      </c>
      <c r="E9" s="11">
        <v>62</v>
      </c>
      <c r="F9" s="11">
        <v>92</v>
      </c>
      <c r="G9" s="11">
        <v>34</v>
      </c>
      <c r="H9" s="11">
        <v>38</v>
      </c>
      <c r="I9" s="11">
        <v>40</v>
      </c>
    </row>
    <row r="10" spans="1:14" x14ac:dyDescent="0.25">
      <c r="A10" s="63" t="s">
        <v>36</v>
      </c>
      <c r="B10" s="11">
        <v>45</v>
      </c>
      <c r="C10" s="11">
        <v>10</v>
      </c>
      <c r="D10" s="11">
        <v>343</v>
      </c>
      <c r="E10" s="11">
        <v>59</v>
      </c>
      <c r="F10" s="11">
        <v>112</v>
      </c>
      <c r="G10" s="11">
        <v>17</v>
      </c>
      <c r="H10" s="11">
        <v>56</v>
      </c>
      <c r="I10" s="11">
        <v>54</v>
      </c>
    </row>
    <row r="11" spans="1:14" x14ac:dyDescent="0.25">
      <c r="A11" s="63" t="s">
        <v>52</v>
      </c>
      <c r="B11" s="11">
        <v>23</v>
      </c>
      <c r="C11" s="11">
        <v>15</v>
      </c>
      <c r="D11" s="11">
        <v>265</v>
      </c>
      <c r="E11" s="11">
        <v>63</v>
      </c>
      <c r="F11" s="11">
        <v>52</v>
      </c>
      <c r="G11" s="11">
        <v>9</v>
      </c>
      <c r="H11" s="11">
        <v>34</v>
      </c>
      <c r="I11" s="11">
        <v>17</v>
      </c>
    </row>
    <row r="12" spans="1:14" x14ac:dyDescent="0.25">
      <c r="A12" s="63" t="s">
        <v>9</v>
      </c>
      <c r="B12" s="11">
        <v>0</v>
      </c>
      <c r="C12" s="11">
        <v>0</v>
      </c>
      <c r="D12" s="11">
        <v>10</v>
      </c>
      <c r="E12" s="11">
        <v>1</v>
      </c>
      <c r="F12" s="11">
        <v>3</v>
      </c>
      <c r="G12" s="11">
        <v>0</v>
      </c>
      <c r="H12" s="11">
        <v>0</v>
      </c>
      <c r="I12" s="11">
        <v>0</v>
      </c>
    </row>
    <row r="13" spans="1:14" x14ac:dyDescent="0.25">
      <c r="A13" s="22"/>
      <c r="B13" s="23"/>
      <c r="C13" s="23"/>
      <c r="D13" s="23"/>
      <c r="E13" s="23"/>
      <c r="F13" s="23"/>
      <c r="G13" s="23"/>
      <c r="H13" s="23"/>
      <c r="I13" s="23"/>
    </row>
    <row r="14" spans="1:14" x14ac:dyDescent="0.25">
      <c r="A14" s="60" t="s">
        <v>81</v>
      </c>
      <c r="B14" s="7"/>
      <c r="C14" s="7"/>
      <c r="D14" s="7"/>
      <c r="E14" s="7"/>
      <c r="F14" s="7"/>
    </row>
    <row r="15" spans="1:14" x14ac:dyDescent="0.25">
      <c r="A15" s="60" t="s">
        <v>82</v>
      </c>
      <c r="B15" s="4"/>
      <c r="C15" s="4"/>
      <c r="D15" s="4"/>
      <c r="E15" s="4"/>
      <c r="F15" s="4"/>
    </row>
    <row r="16" spans="1:14" x14ac:dyDescent="0.25">
      <c r="A16" s="60" t="s">
        <v>25</v>
      </c>
      <c r="B16" s="4"/>
      <c r="C16" s="4"/>
      <c r="D16" s="4"/>
      <c r="E16" s="4"/>
      <c r="F16" s="4"/>
    </row>
    <row r="18" spans="1:11" s="1" customFormat="1" x14ac:dyDescent="0.25">
      <c r="A18" s="14"/>
      <c r="B18" s="15"/>
      <c r="C18" s="15"/>
      <c r="D18" s="15"/>
      <c r="E18" s="15"/>
      <c r="F18" s="15"/>
      <c r="G18" s="15"/>
      <c r="H18" s="15"/>
      <c r="I18" s="15"/>
      <c r="J18"/>
      <c r="K18"/>
    </row>
    <row r="19" spans="1:11" s="1" customFormat="1" x14ac:dyDescent="0.25">
      <c r="A19" s="3"/>
    </row>
    <row r="20" spans="1:11" s="1" customFormat="1" ht="23.25" customHeight="1" x14ac:dyDescent="0.25">
      <c r="A20" s="25" t="s">
        <v>57</v>
      </c>
      <c r="B20" s="5"/>
      <c r="C20" s="5"/>
      <c r="D20" s="5"/>
      <c r="E20" s="5"/>
    </row>
    <row r="21" spans="1:11" x14ac:dyDescent="0.25">
      <c r="G21" s="2"/>
    </row>
    <row r="22" spans="1:11" ht="36" customHeight="1" x14ac:dyDescent="0.25">
      <c r="A22" s="82"/>
      <c r="B22" s="84" t="s">
        <v>77</v>
      </c>
      <c r="C22" s="84"/>
      <c r="D22" s="84" t="s">
        <v>78</v>
      </c>
      <c r="E22" s="84"/>
      <c r="F22" s="84" t="s">
        <v>19</v>
      </c>
      <c r="G22" s="84"/>
      <c r="H22" s="80" t="s">
        <v>23</v>
      </c>
      <c r="I22" s="81"/>
    </row>
    <row r="23" spans="1:11" ht="24" customHeight="1" x14ac:dyDescent="0.25">
      <c r="A23" s="83"/>
      <c r="B23" s="58" t="s">
        <v>15</v>
      </c>
      <c r="C23" s="58" t="s">
        <v>14</v>
      </c>
      <c r="D23" s="58" t="s">
        <v>15</v>
      </c>
      <c r="E23" s="58" t="s">
        <v>14</v>
      </c>
      <c r="F23" s="58" t="s">
        <v>15</v>
      </c>
      <c r="G23" s="58" t="s">
        <v>14</v>
      </c>
      <c r="H23" s="58" t="s">
        <v>15</v>
      </c>
      <c r="I23" s="58" t="s">
        <v>14</v>
      </c>
    </row>
    <row r="24" spans="1:11" ht="18" customHeight="1" x14ac:dyDescent="0.25">
      <c r="A24" s="71" t="s">
        <v>20</v>
      </c>
      <c r="B24" s="67"/>
      <c r="C24" s="67"/>
      <c r="D24" s="67"/>
      <c r="E24" s="67"/>
      <c r="F24" s="67"/>
      <c r="G24" s="67"/>
      <c r="H24" s="67"/>
      <c r="I24" s="67"/>
    </row>
    <row r="25" spans="1:11" ht="18" customHeight="1" x14ac:dyDescent="0.25">
      <c r="A25" s="64" t="s">
        <v>21</v>
      </c>
      <c r="B25" s="11">
        <v>0</v>
      </c>
      <c r="C25" s="11">
        <v>1</v>
      </c>
      <c r="D25" s="11">
        <v>71</v>
      </c>
      <c r="E25" s="11">
        <v>10</v>
      </c>
      <c r="F25" s="11">
        <v>9</v>
      </c>
      <c r="G25" s="11">
        <v>4</v>
      </c>
      <c r="H25" s="11">
        <v>2</v>
      </c>
      <c r="I25" s="11">
        <v>1</v>
      </c>
    </row>
    <row r="26" spans="1:11" x14ac:dyDescent="0.25">
      <c r="A26" s="63" t="s">
        <v>34</v>
      </c>
      <c r="B26" s="11">
        <v>27</v>
      </c>
      <c r="C26" s="11">
        <v>11</v>
      </c>
      <c r="D26" s="11">
        <v>351</v>
      </c>
      <c r="E26" s="11">
        <v>83</v>
      </c>
      <c r="F26" s="11">
        <v>49</v>
      </c>
      <c r="G26" s="11">
        <v>19</v>
      </c>
      <c r="H26" s="11">
        <v>11</v>
      </c>
      <c r="I26" s="11">
        <v>17</v>
      </c>
    </row>
    <row r="27" spans="1:11" x14ac:dyDescent="0.25">
      <c r="A27" s="63" t="s">
        <v>35</v>
      </c>
      <c r="B27" s="11">
        <v>40</v>
      </c>
      <c r="C27" s="11">
        <v>16</v>
      </c>
      <c r="D27" s="11">
        <v>416</v>
      </c>
      <c r="E27" s="11">
        <v>62</v>
      </c>
      <c r="F27" s="11">
        <v>92</v>
      </c>
      <c r="G27" s="11">
        <v>34</v>
      </c>
      <c r="H27" s="11">
        <v>38</v>
      </c>
      <c r="I27" s="11">
        <v>40</v>
      </c>
    </row>
    <row r="28" spans="1:11" x14ac:dyDescent="0.25">
      <c r="A28" s="63" t="s">
        <v>36</v>
      </c>
      <c r="B28" s="11">
        <v>45</v>
      </c>
      <c r="C28" s="11">
        <v>10</v>
      </c>
      <c r="D28" s="11">
        <v>343</v>
      </c>
      <c r="E28" s="11">
        <v>59</v>
      </c>
      <c r="F28" s="11">
        <v>112</v>
      </c>
      <c r="G28" s="11">
        <v>17</v>
      </c>
      <c r="H28" s="11">
        <v>56</v>
      </c>
      <c r="I28" s="11">
        <v>54</v>
      </c>
    </row>
    <row r="29" spans="1:11" x14ac:dyDescent="0.25">
      <c r="A29" s="63" t="s">
        <v>80</v>
      </c>
      <c r="B29" s="11">
        <v>23</v>
      </c>
      <c r="C29" s="11">
        <v>15</v>
      </c>
      <c r="D29" s="11">
        <v>265</v>
      </c>
      <c r="E29" s="11">
        <v>63</v>
      </c>
      <c r="F29" s="11">
        <v>52</v>
      </c>
      <c r="G29" s="11">
        <v>9</v>
      </c>
      <c r="H29" s="11">
        <v>34</v>
      </c>
      <c r="I29" s="11">
        <v>17</v>
      </c>
    </row>
    <row r="30" spans="1:11" x14ac:dyDescent="0.25">
      <c r="A30" s="63" t="s">
        <v>9</v>
      </c>
      <c r="B30" s="11">
        <v>0</v>
      </c>
      <c r="C30" s="11">
        <v>0</v>
      </c>
      <c r="D30" s="11">
        <v>10</v>
      </c>
      <c r="E30" s="11">
        <v>1</v>
      </c>
      <c r="F30" s="11">
        <v>3</v>
      </c>
      <c r="G30" s="11">
        <v>0</v>
      </c>
      <c r="H30" s="11">
        <v>0</v>
      </c>
      <c r="I30" s="11">
        <v>0</v>
      </c>
    </row>
    <row r="31" spans="1:11" x14ac:dyDescent="0.25">
      <c r="A31" s="4"/>
      <c r="B31" s="4"/>
      <c r="C31" s="4"/>
      <c r="D31" s="4"/>
      <c r="E31" s="4"/>
      <c r="F31" s="4"/>
      <c r="G31" s="4"/>
      <c r="H31" s="4"/>
      <c r="I31" s="4"/>
    </row>
    <row r="32" spans="1:11" x14ac:dyDescent="0.25">
      <c r="A32" s="60" t="s">
        <v>83</v>
      </c>
      <c r="B32" s="7"/>
      <c r="C32" s="7"/>
      <c r="D32" s="7"/>
      <c r="E32" s="7"/>
      <c r="F32" s="7"/>
      <c r="G32" s="2"/>
      <c r="H32" s="2"/>
    </row>
    <row r="33" spans="1:6" x14ac:dyDescent="0.25">
      <c r="A33" s="60" t="s">
        <v>84</v>
      </c>
      <c r="B33" s="4"/>
      <c r="C33" s="4"/>
      <c r="D33" s="4"/>
      <c r="E33" s="4"/>
      <c r="F33" s="4"/>
    </row>
    <row r="34" spans="1:6" x14ac:dyDescent="0.25">
      <c r="A34" s="60" t="s">
        <v>26</v>
      </c>
      <c r="B34" s="4"/>
      <c r="C34" s="4"/>
      <c r="D34" s="4"/>
      <c r="E34" s="4"/>
      <c r="F34" s="4"/>
    </row>
    <row r="35" spans="1:6" x14ac:dyDescent="0.25">
      <c r="A35" s="4"/>
      <c r="B35" s="4"/>
      <c r="C35" s="4"/>
      <c r="D35" s="4"/>
      <c r="E35" s="4"/>
      <c r="F35" s="4"/>
    </row>
  </sheetData>
  <mergeCells count="10">
    <mergeCell ref="H4:I4"/>
    <mergeCell ref="H22:I22"/>
    <mergeCell ref="A22:A23"/>
    <mergeCell ref="B22:C22"/>
    <mergeCell ref="D22:E22"/>
    <mergeCell ref="F22:G22"/>
    <mergeCell ref="A4:A5"/>
    <mergeCell ref="B4:C4"/>
    <mergeCell ref="D4:E4"/>
    <mergeCell ref="F4:G4"/>
  </mergeCells>
  <pageMargins left="0.2" right="0.2" top="0.5" bottom="0.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Социјална заштита</vt:lpstr>
      <vt:lpstr>1gr</vt:lpstr>
      <vt:lpstr>2gr</vt:lpstr>
      <vt:lpstr>3gr</vt:lpstr>
      <vt:lpstr>4t</vt:lpstr>
      <vt:lpstr>5t</vt:lpstr>
    </vt:vector>
  </TitlesOfParts>
  <Manager/>
  <Company>Републички завод за статистику</Company>
  <LinksUpToDate>false</LinksUpToDate>
  <SharedDoc>false</SharedDoc>
  <HyperlinkBase>https://www.stat.gov.rs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Жене и мушкарци у Републици Србији 2023.</dc:title>
  <dc:subject>3. Социјална заштита - Excel табеле и графикони</dc:subject>
  <dc:creator>Републички завод за статистику</dc:creator>
  <cp:lastModifiedBy>Vladica Jankovic</cp:lastModifiedBy>
  <cp:lastPrinted>2024-02-09T06:52:29Z</cp:lastPrinted>
  <dcterms:created xsi:type="dcterms:W3CDTF">2006-09-16T00:00:00Z</dcterms:created>
  <dcterms:modified xsi:type="dcterms:W3CDTF">2024-02-09T06:52:53Z</dcterms:modified>
</cp:coreProperties>
</file>