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9390" activeTab="0"/>
  </bookViews>
  <sheets>
    <sheet name="SRPSKI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<sst xmlns="http://schemas.openxmlformats.org/spreadsheetml/2006/main" count="40" uniqueCount="39">
  <si>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Индекси индустријске производње , по намени, секторима и областима (2015=100)</t>
  </si>
  <si>
    <t>Република Србија</t>
  </si>
  <si>
    <t>Индустрија – укупно</t>
  </si>
  <si>
    <t>Енергија</t>
  </si>
  <si>
    <t>Интермедијарни производи, осим енергије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</si>
  <si>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</si>
  <si>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</si>
  <si>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</si>
  <si>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Рударство</t>
  </si>
  <si>
    <t>Експлоатација угља</t>
  </si>
  <si>
    <t>Експлоатација сирове нафте и природног гаса</t>
  </si>
  <si>
    <t>Експлоатација руда метала</t>
  </si>
  <si>
    <t>Остало рударство</t>
  </si>
  <si>
    <t>Прерађивачка индустрија</t>
  </si>
  <si>
    <t>Производња прехрамбених производа</t>
  </si>
  <si>
    <t>Производња пића</t>
  </si>
  <si>
    <t>Производња дуванских производа</t>
  </si>
  <si>
    <t>Производња текстила</t>
  </si>
  <si>
    <t>Производња одевних предмета</t>
  </si>
  <si>
    <t>Производња коже и предмета од коже</t>
  </si>
  <si>
    <t>Прерада дрвета и производи од дрвета,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</si>
  <si>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</si>
  <si>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</si>
  <si>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</si>
  <si>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</si>
  <si>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 xml:space="preserve">Производња основних фармацеут. производа и препарата </t>
  </si>
  <si>
    <t>Производња производа од гуме и пластике</t>
  </si>
  <si>
    <t>Производња производа од неметалних минерала</t>
  </si>
  <si>
    <t>Производња основних метала</t>
  </si>
  <si>
    <t xml:space="preserve">Производња металних производа, осим машина </t>
  </si>
  <si>
    <t>Производња рачунара, електронских и оптичких произв.</t>
  </si>
  <si>
    <t>Производња електричне опреме</t>
  </si>
  <si>
    <t xml:space="preserve">Производња машина и опреме на другом месту непоменуте </t>
  </si>
  <si>
    <t>Производња моторних возила и приколица</t>
  </si>
  <si>
    <t>Производња осталих саобраћајних средстава</t>
  </si>
  <si>
    <t>Производња намештаја</t>
  </si>
  <si>
    <t>Остале прерађивачке делатности</t>
  </si>
  <si>
    <t>Поправка и монтажа машина и опреме</t>
  </si>
  <si>
    <t xml:space="preserve">Снабдевање ел. енергијом, гасом, паром и климатизација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</si>
</sst>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14.140625" style="0" customWidth="1"/>
  </cols>
  <sheetData>
    <row r="1" spans="3:10" ht="15.75" customHeight="1">
      <c r="C1" s="1" t="s">
        <v>0</v>
      </c>
      <c r="D1" s="1"/>
      <c r="E1" s="1"/>
      <c r="F1" s="1"/>
      <c r="G1" s="1"/>
      <c r="H1" s="1"/>
      <c r="I1" s="1"/>
      <c r="J1" s="1"/>
    </row>
    <row r="2" ht="12.75">
      <c r="A2" s="2" t="s">
        <v>1</v>
      </c>
    </row>
    <row r="3" spans="1:14" ht="12.75">
      <c r="A3" s="3"/>
      <c r="B3" s="4">
        <f>2021-1</f>
        <v>2020</v>
      </c>
      <c r="C3" s="4">
        <v>2021</v>
      </c>
      <c r="D3" s="4"/>
      <c r="E3" s="4"/>
      <c r="F3" s="4"/>
      <c r="G3" s="4"/>
      <c r="H3" s="4"/>
      <c r="I3" s="4"/>
      <c r="J3" s="4"/>
      <c r="K3" s="4"/>
      <c r="L3" s="4"/>
      <c r="M3" s="5"/>
      <c r="N3" s="6"/>
    </row>
    <row r="4" spans="1:14" ht="12.75">
      <c r="A4" s="7"/>
      <c r="B4" s="12" t="str">
        <f>ROMAN(12)</f>
        <v>XII</v>
      </c>
      <c r="C4" s="13" t="str">
        <f>ROMAN(IF(12+1&lt;13,12+1,12-11))</f>
        <v>I</v>
      </c>
      <c r="D4" s="13" t="str">
        <f>ROMAN(IF(12+2&lt;13,12+2,12-10))</f>
        <v>II</v>
      </c>
      <c r="E4" s="13" t="str">
        <f>ROMAN(IF(12+3&lt;13,12+3,12-9))</f>
        <v>III</v>
      </c>
      <c r="F4" s="13" t="str">
        <f>ROMAN(IF(12+4&lt;13,12+4,12-8))</f>
        <v>IV</v>
      </c>
      <c r="G4" s="13" t="str">
        <f>ROMAN(IF(12+5&lt;13,12+5,12-7))</f>
        <v>V</v>
      </c>
      <c r="H4" s="13" t="str">
        <f>ROMAN(IF(12+6&lt;13,12+6,12-6))</f>
        <v>VI</v>
      </c>
      <c r="I4" s="13" t="str">
        <f>ROMAN(IF(12+7&lt;13,12+7,12-5))</f>
        <v>VII</v>
      </c>
      <c r="J4" s="13" t="str">
        <f>ROMAN(IF(12+8&lt;13,12+8,12-4))</f>
        <v>VIII</v>
      </c>
      <c r="K4" s="13" t="str">
        <f>ROMAN(IF(12+9&lt;13,12+9,12-3))</f>
        <v>IX</v>
      </c>
      <c r="L4" s="13" t="str">
        <f>ROMAN(IF(12+10&lt;13,12+10,12-2))</f>
        <v>X</v>
      </c>
      <c r="M4" s="13" t="str">
        <f>ROMAN(IF(12+11&lt;13,12+11,12-1))</f>
        <v>XI</v>
      </c>
      <c r="N4" s="13" t="str">
        <f>ROMAN(12)</f>
        <v>XII</v>
      </c>
    </row>
    <row r="5" spans="1:14" s="2" customFormat="1" ht="12.75">
      <c r="A5" s="2" t="s">
        <v>2</v>
      </c>
      <c r="B5" s="10">
        <v>121.9</v>
      </c>
      <c r="C5" s="10">
        <v>106.3</v>
      </c>
      <c r="D5" s="10">
        <v>112.8</v>
      </c>
      <c r="E5" s="10">
        <v>121.5</v>
      </c>
      <c r="F5" s="10">
        <v>118</v>
      </c>
      <c r="G5" s="10">
        <v>111.2</v>
      </c>
      <c r="H5" s="10">
        <v>116.2</v>
      </c>
      <c r="I5" s="10">
        <v>115.5</v>
      </c>
      <c r="J5" s="10">
        <v>111.1</v>
      </c>
      <c r="K5" s="10">
        <v>121.4</v>
      </c>
      <c r="L5" s="10">
        <v>126.7</v>
      </c>
      <c r="M5" s="10">
        <v>125.7</v>
      </c>
      <c r="N5" s="10">
        <v>126.1</v>
      </c>
    </row>
    <row r="6" spans="1:14" s="2" customFormat="1" ht="12.75">
      <c r="A6" s="8" t="s">
        <v>3</v>
      </c>
      <c r="B6" s="10">
        <v>114.7</v>
      </c>
      <c r="C6" s="10">
        <v>121.2</v>
      </c>
      <c r="D6" s="10">
        <v>117.2</v>
      </c>
      <c r="E6" s="10">
        <v>102.1</v>
      </c>
      <c r="F6" s="10">
        <v>105.3</v>
      </c>
      <c r="G6" s="10">
        <v>88</v>
      </c>
      <c r="H6" s="10">
        <v>90</v>
      </c>
      <c r="I6" s="10">
        <v>100.9</v>
      </c>
      <c r="J6" s="10">
        <v>102.4</v>
      </c>
      <c r="K6" s="10">
        <v>96.3</v>
      </c>
      <c r="L6" s="10">
        <v>105.2</v>
      </c>
      <c r="M6" s="10">
        <v>103.1</v>
      </c>
      <c r="N6" s="10">
        <v>107.2</v>
      </c>
    </row>
    <row r="7" spans="1:14" s="2" customFormat="1" ht="12.75">
      <c r="A7" s="8" t="s">
        <v>4</v>
      </c>
      <c r="B7" s="10">
        <v>136.4</v>
      </c>
      <c r="C7" s="10">
        <v>112.8</v>
      </c>
      <c r="D7" s="10">
        <v>125.5</v>
      </c>
      <c r="E7" s="10">
        <v>147.6</v>
      </c>
      <c r="F7" s="10">
        <v>140.1</v>
      </c>
      <c r="G7" s="10">
        <v>140.1</v>
      </c>
      <c r="H7" s="10">
        <v>143.7</v>
      </c>
      <c r="I7" s="10">
        <v>141.5</v>
      </c>
      <c r="J7" s="10">
        <v>133.4</v>
      </c>
      <c r="K7" s="10">
        <v>156.5</v>
      </c>
      <c r="L7" s="10">
        <v>158.4</v>
      </c>
      <c r="M7" s="10">
        <v>158.9</v>
      </c>
      <c r="N7" s="10">
        <v>151.5</v>
      </c>
    </row>
    <row r="8" spans="1:14" s="2" customFormat="1" ht="12.75">
      <c r="A8" s="8" t="s">
        <v>5</v>
      </c>
      <c r="B8" s="10">
        <v>142.9</v>
      </c>
      <c r="C8" s="10">
        <v>94.2</v>
      </c>
      <c r="D8" s="10">
        <v>118.4</v>
      </c>
      <c r="E8" s="10">
        <v>141.8</v>
      </c>
      <c r="F8" s="10">
        <v>131.1</v>
      </c>
      <c r="G8" s="10">
        <v>132.1</v>
      </c>
      <c r="H8" s="10">
        <v>134.7</v>
      </c>
      <c r="I8" s="10">
        <v>117.4</v>
      </c>
      <c r="J8" s="10">
        <v>111.1</v>
      </c>
      <c r="K8" s="10">
        <v>129.9</v>
      </c>
      <c r="L8" s="10">
        <v>134.1</v>
      </c>
      <c r="M8" s="10">
        <v>140</v>
      </c>
      <c r="N8" s="10">
        <v>133.7</v>
      </c>
    </row>
    <row r="9" spans="1:14" s="2" customFormat="1" ht="12.75">
      <c r="A9" s="8" t="s">
        <v>6</v>
      </c>
      <c r="B9" s="10">
        <v>117.3</v>
      </c>
      <c r="C9" s="10">
        <v>111.1</v>
      </c>
      <c r="D9" s="10">
        <v>118.9</v>
      </c>
      <c r="E9" s="10">
        <v>128.7</v>
      </c>
      <c r="F9" s="10">
        <v>113.7</v>
      </c>
      <c r="G9" s="10">
        <v>107.2</v>
      </c>
      <c r="H9" s="10">
        <v>121.9</v>
      </c>
      <c r="I9" s="10">
        <v>112.8</v>
      </c>
      <c r="J9" s="10">
        <v>100.7</v>
      </c>
      <c r="K9" s="10">
        <v>115.7</v>
      </c>
      <c r="L9" s="10">
        <v>115.1</v>
      </c>
      <c r="M9" s="10">
        <v>105.2</v>
      </c>
      <c r="N9" s="10">
        <v>112</v>
      </c>
    </row>
    <row r="10" spans="1:14" s="2" customFormat="1" ht="12.75">
      <c r="A10" s="8" t="s">
        <v>7</v>
      </c>
      <c r="B10" s="10">
        <v>109.7</v>
      </c>
      <c r="C10" s="10">
        <v>87.1</v>
      </c>
      <c r="D10" s="10">
        <v>93.7</v>
      </c>
      <c r="E10" s="10">
        <v>111.1</v>
      </c>
      <c r="F10" s="10">
        <v>107.2</v>
      </c>
      <c r="G10" s="10">
        <v>103.1</v>
      </c>
      <c r="H10" s="10">
        <v>112.1</v>
      </c>
      <c r="I10" s="10">
        <v>107</v>
      </c>
      <c r="J10" s="10">
        <v>100.5</v>
      </c>
      <c r="K10" s="10">
        <v>113.7</v>
      </c>
      <c r="L10" s="10">
        <v>119.1</v>
      </c>
      <c r="M10" s="10">
        <v>116.8</v>
      </c>
      <c r="N10" s="10">
        <v>121.6</v>
      </c>
    </row>
    <row r="11" spans="1:14" s="2" customFormat="1" ht="12.75">
      <c r="A11" s="2" t="s">
        <v>8</v>
      </c>
      <c r="B11" s="10">
        <v>110.9</v>
      </c>
      <c r="C11" s="10">
        <v>104.9</v>
      </c>
      <c r="D11" s="10">
        <v>101.7</v>
      </c>
      <c r="E11" s="10">
        <v>114.5</v>
      </c>
      <c r="F11" s="10">
        <v>105.6</v>
      </c>
      <c r="G11" s="10">
        <v>83.1</v>
      </c>
      <c r="H11" s="10">
        <v>88.1</v>
      </c>
      <c r="I11" s="10">
        <v>106.6</v>
      </c>
      <c r="J11" s="10">
        <v>111.5</v>
      </c>
      <c r="K11" s="10">
        <v>162.8</v>
      </c>
      <c r="L11" s="10">
        <v>157.6</v>
      </c>
      <c r="M11" s="10">
        <v>167.2</v>
      </c>
      <c r="N11" s="10">
        <v>156.4</v>
      </c>
    </row>
    <row r="12" spans="1:14" ht="12.75">
      <c r="A12" s="9" t="s">
        <v>9</v>
      </c>
      <c r="B12" s="11">
        <v>115.1</v>
      </c>
      <c r="C12" s="11">
        <v>106.4</v>
      </c>
      <c r="D12" s="11">
        <v>101.9</v>
      </c>
      <c r="E12" s="11">
        <v>107.6</v>
      </c>
      <c r="F12" s="11">
        <v>97.8</v>
      </c>
      <c r="G12" s="11">
        <v>63</v>
      </c>
      <c r="H12" s="11">
        <v>69.1</v>
      </c>
      <c r="I12" s="11">
        <v>92</v>
      </c>
      <c r="J12" s="11">
        <v>101.8</v>
      </c>
      <c r="K12" s="11">
        <v>94.4</v>
      </c>
      <c r="L12" s="11">
        <v>99.8</v>
      </c>
      <c r="M12" s="11">
        <v>92.9</v>
      </c>
      <c r="N12" s="11">
        <v>90.1</v>
      </c>
    </row>
    <row r="13" spans="1:14" ht="12.75">
      <c r="A13" s="9" t="s">
        <v>10</v>
      </c>
      <c r="B13" s="11">
        <v>76</v>
      </c>
      <c r="C13" s="11">
        <v>75.5</v>
      </c>
      <c r="D13" s="11">
        <v>68.3</v>
      </c>
      <c r="E13" s="11">
        <v>75.8</v>
      </c>
      <c r="F13" s="11">
        <v>73.9</v>
      </c>
      <c r="G13" s="11">
        <v>76.9</v>
      </c>
      <c r="H13" s="11">
        <v>72.4</v>
      </c>
      <c r="I13" s="11">
        <v>74.9</v>
      </c>
      <c r="J13" s="11">
        <v>76.1</v>
      </c>
      <c r="K13" s="11">
        <v>74.3</v>
      </c>
      <c r="L13" s="11">
        <v>77</v>
      </c>
      <c r="M13" s="11">
        <v>73.9</v>
      </c>
      <c r="N13" s="11">
        <v>75.6</v>
      </c>
    </row>
    <row r="14" spans="1:14" ht="12.75">
      <c r="A14" s="9" t="s">
        <v>11</v>
      </c>
      <c r="B14" s="11">
        <v>123.9</v>
      </c>
      <c r="C14" s="11">
        <v>144.4</v>
      </c>
      <c r="D14" s="11">
        <v>135.7</v>
      </c>
      <c r="E14" s="11">
        <v>159.1</v>
      </c>
      <c r="F14" s="11">
        <v>147</v>
      </c>
      <c r="G14" s="11">
        <v>137.8</v>
      </c>
      <c r="H14" s="11">
        <v>145.1</v>
      </c>
      <c r="I14" s="11">
        <v>169.5</v>
      </c>
      <c r="J14" s="11">
        <v>161</v>
      </c>
      <c r="K14" s="11">
        <v>488</v>
      </c>
      <c r="L14" s="11">
        <v>434.3</v>
      </c>
      <c r="M14" s="11">
        <v>518.4</v>
      </c>
      <c r="N14" s="11">
        <v>477.9</v>
      </c>
    </row>
    <row r="15" spans="1:14" ht="12.75">
      <c r="A15" s="9" t="s">
        <v>12</v>
      </c>
      <c r="B15" s="11">
        <v>116.1</v>
      </c>
      <c r="C15" s="11">
        <v>47.3</v>
      </c>
      <c r="D15" s="11">
        <v>80.2</v>
      </c>
      <c r="E15" s="11">
        <v>147.9</v>
      </c>
      <c r="F15" s="11">
        <v>140.5</v>
      </c>
      <c r="G15" s="11">
        <v>143.8</v>
      </c>
      <c r="H15" s="11">
        <v>156</v>
      </c>
      <c r="I15" s="11">
        <v>150.4</v>
      </c>
      <c r="J15" s="11">
        <v>151.7</v>
      </c>
      <c r="K15" s="11">
        <v>169.5</v>
      </c>
      <c r="L15" s="11">
        <v>170.4</v>
      </c>
      <c r="M15" s="11">
        <v>174.2</v>
      </c>
      <c r="N15" s="11">
        <v>134</v>
      </c>
    </row>
    <row r="16" spans="1:14" s="2" customFormat="1" ht="12.75">
      <c r="A16" s="2" t="s">
        <v>13</v>
      </c>
      <c r="B16" s="10">
        <v>125.1</v>
      </c>
      <c r="C16" s="10">
        <v>101.3</v>
      </c>
      <c r="D16" s="10">
        <v>112</v>
      </c>
      <c r="E16" s="10">
        <v>121.9</v>
      </c>
      <c r="F16" s="10">
        <v>123.1</v>
      </c>
      <c r="G16" s="10">
        <v>119.8</v>
      </c>
      <c r="H16" s="10">
        <v>127.6</v>
      </c>
      <c r="I16" s="10">
        <v>122.7</v>
      </c>
      <c r="J16" s="10">
        <v>116.4</v>
      </c>
      <c r="K16" s="10">
        <v>126.5</v>
      </c>
      <c r="L16" s="10">
        <v>131.4</v>
      </c>
      <c r="M16" s="10">
        <v>129</v>
      </c>
      <c r="N16" s="10">
        <v>128.1</v>
      </c>
    </row>
    <row r="17" spans="1:14" ht="12.75">
      <c r="A17" s="9" t="s">
        <v>14</v>
      </c>
      <c r="B17" s="11">
        <v>105.7</v>
      </c>
      <c r="C17" s="11">
        <v>86.1</v>
      </c>
      <c r="D17" s="11">
        <v>89.4</v>
      </c>
      <c r="E17" s="11">
        <v>106.5</v>
      </c>
      <c r="F17" s="11">
        <v>102.5</v>
      </c>
      <c r="G17" s="11">
        <v>92.9</v>
      </c>
      <c r="H17" s="11">
        <v>99.8</v>
      </c>
      <c r="I17" s="11">
        <v>96.1</v>
      </c>
      <c r="J17" s="11">
        <v>94</v>
      </c>
      <c r="K17" s="11">
        <v>106.8</v>
      </c>
      <c r="L17" s="11">
        <v>122.4</v>
      </c>
      <c r="M17" s="11">
        <v>111.4</v>
      </c>
      <c r="N17" s="11">
        <v>108.8</v>
      </c>
    </row>
    <row r="18" spans="1:14" ht="12.75">
      <c r="A18" s="9" t="s">
        <v>15</v>
      </c>
      <c r="B18" s="11">
        <v>96.9</v>
      </c>
      <c r="C18" s="11">
        <v>75.9</v>
      </c>
      <c r="D18" s="11">
        <v>80.7</v>
      </c>
      <c r="E18" s="11">
        <v>96.7</v>
      </c>
      <c r="F18" s="11">
        <v>106.8</v>
      </c>
      <c r="G18" s="11">
        <v>120</v>
      </c>
      <c r="H18" s="11">
        <v>134.8</v>
      </c>
      <c r="I18" s="11">
        <v>139.5</v>
      </c>
      <c r="J18" s="11">
        <v>134.4</v>
      </c>
      <c r="K18" s="11">
        <v>112.2</v>
      </c>
      <c r="L18" s="11">
        <v>93.6</v>
      </c>
      <c r="M18" s="11">
        <v>96.2</v>
      </c>
      <c r="N18" s="11">
        <v>112.2</v>
      </c>
    </row>
    <row r="19" spans="1:14" ht="12.75">
      <c r="A19" s="9" t="s">
        <v>16</v>
      </c>
      <c r="B19" s="11">
        <v>155.1</v>
      </c>
      <c r="C19" s="11">
        <v>117.9</v>
      </c>
      <c r="D19" s="11">
        <v>88.4</v>
      </c>
      <c r="E19" s="11">
        <v>129.1</v>
      </c>
      <c r="F19" s="11">
        <v>116.9</v>
      </c>
      <c r="G19" s="11">
        <v>109.7</v>
      </c>
      <c r="H19" s="11">
        <v>120.6</v>
      </c>
      <c r="I19" s="11">
        <v>129.4</v>
      </c>
      <c r="J19" s="11">
        <v>84.3</v>
      </c>
      <c r="K19" s="11">
        <v>144.5</v>
      </c>
      <c r="L19" s="11">
        <v>155.7</v>
      </c>
      <c r="M19" s="11">
        <v>147.7</v>
      </c>
      <c r="N19" s="11">
        <v>174.8</v>
      </c>
    </row>
    <row r="20" spans="1:14" ht="12.75">
      <c r="A20" s="9" t="s">
        <v>17</v>
      </c>
      <c r="B20" s="11">
        <v>121.8</v>
      </c>
      <c r="C20" s="11">
        <v>93.3</v>
      </c>
      <c r="D20" s="11">
        <v>108.9</v>
      </c>
      <c r="E20" s="11">
        <v>112.6</v>
      </c>
      <c r="F20" s="11">
        <v>104.2</v>
      </c>
      <c r="G20" s="11">
        <v>107.4</v>
      </c>
      <c r="H20" s="11">
        <v>112.9</v>
      </c>
      <c r="I20" s="11">
        <v>79.7</v>
      </c>
      <c r="J20" s="11">
        <v>54.3</v>
      </c>
      <c r="K20" s="11">
        <v>84</v>
      </c>
      <c r="L20" s="11">
        <v>75.3</v>
      </c>
      <c r="M20" s="11">
        <v>77.9</v>
      </c>
      <c r="N20" s="11">
        <v>73.4</v>
      </c>
    </row>
    <row r="21" spans="1:14" ht="12.75">
      <c r="A21" s="9" t="s">
        <v>18</v>
      </c>
      <c r="B21" s="11">
        <v>91.9</v>
      </c>
      <c r="C21" s="11">
        <v>77.7</v>
      </c>
      <c r="D21" s="11">
        <v>82.1</v>
      </c>
      <c r="E21" s="11">
        <v>112.8</v>
      </c>
      <c r="F21" s="11">
        <v>92.7</v>
      </c>
      <c r="G21" s="11">
        <v>96</v>
      </c>
      <c r="H21" s="11">
        <v>115.5</v>
      </c>
      <c r="I21" s="11">
        <v>116.2</v>
      </c>
      <c r="J21" s="11">
        <v>75.1</v>
      </c>
      <c r="K21" s="11">
        <v>109.4</v>
      </c>
      <c r="L21" s="11">
        <v>111.7</v>
      </c>
      <c r="M21" s="11">
        <v>108.8</v>
      </c>
      <c r="N21" s="11">
        <v>103.3</v>
      </c>
    </row>
    <row r="22" spans="1:14" ht="12.75">
      <c r="A22" s="9" t="s">
        <v>19</v>
      </c>
      <c r="B22" s="11">
        <v>83</v>
      </c>
      <c r="C22" s="11">
        <v>73.3</v>
      </c>
      <c r="D22" s="11">
        <v>99.2</v>
      </c>
      <c r="E22" s="11">
        <v>101.4</v>
      </c>
      <c r="F22" s="11">
        <v>90</v>
      </c>
      <c r="G22" s="11">
        <v>88.9</v>
      </c>
      <c r="H22" s="11">
        <v>95.2</v>
      </c>
      <c r="I22" s="11">
        <v>82.9</v>
      </c>
      <c r="J22" s="11">
        <v>53.2</v>
      </c>
      <c r="K22" s="11">
        <v>84.1</v>
      </c>
      <c r="L22" s="11">
        <v>85.6</v>
      </c>
      <c r="M22" s="11">
        <v>90.6</v>
      </c>
      <c r="N22" s="11">
        <v>90.5</v>
      </c>
    </row>
    <row r="23" spans="1:14" ht="12.75">
      <c r="A23" s="9" t="s">
        <v>20</v>
      </c>
      <c r="B23" s="11">
        <v>99.5</v>
      </c>
      <c r="C23" s="11">
        <v>84.5</v>
      </c>
      <c r="D23" s="11">
        <v>90.3</v>
      </c>
      <c r="E23" s="11">
        <v>113.9</v>
      </c>
      <c r="F23" s="11">
        <v>95.2</v>
      </c>
      <c r="G23" s="11">
        <v>106.4</v>
      </c>
      <c r="H23" s="11">
        <v>109.6</v>
      </c>
      <c r="I23" s="11">
        <v>109.6</v>
      </c>
      <c r="J23" s="11">
        <v>100.9</v>
      </c>
      <c r="K23" s="11">
        <v>104.3</v>
      </c>
      <c r="L23" s="11">
        <v>109.6</v>
      </c>
      <c r="M23" s="11">
        <v>104.9</v>
      </c>
      <c r="N23" s="11">
        <v>82.1</v>
      </c>
    </row>
    <row r="24" spans="1:14" ht="12.75">
      <c r="A24" s="9" t="s">
        <v>21</v>
      </c>
      <c r="B24" s="11">
        <v>129.6</v>
      </c>
      <c r="C24" s="11">
        <v>120.3</v>
      </c>
      <c r="D24" s="11">
        <v>123.2</v>
      </c>
      <c r="E24" s="11">
        <v>144.7</v>
      </c>
      <c r="F24" s="11">
        <v>136.3</v>
      </c>
      <c r="G24" s="11">
        <v>135</v>
      </c>
      <c r="H24" s="11">
        <v>125.1</v>
      </c>
      <c r="I24" s="11">
        <v>118.4</v>
      </c>
      <c r="J24" s="11">
        <v>108.2</v>
      </c>
      <c r="K24" s="11">
        <v>119.8</v>
      </c>
      <c r="L24" s="11">
        <v>138.9</v>
      </c>
      <c r="M24" s="11">
        <v>138.8</v>
      </c>
      <c r="N24" s="11">
        <v>138.6</v>
      </c>
    </row>
    <row r="25" spans="1:14" ht="12.75">
      <c r="A25" s="9" t="s">
        <v>22</v>
      </c>
      <c r="B25" s="11">
        <v>98</v>
      </c>
      <c r="C25" s="11">
        <v>65.6</v>
      </c>
      <c r="D25" s="11">
        <v>72.2</v>
      </c>
      <c r="E25" s="11">
        <v>85</v>
      </c>
      <c r="F25" s="11">
        <v>87.7</v>
      </c>
      <c r="G25" s="11">
        <v>83.8</v>
      </c>
      <c r="H25" s="11">
        <v>73.2</v>
      </c>
      <c r="I25" s="11">
        <v>75.7</v>
      </c>
      <c r="J25" s="11">
        <v>87.5</v>
      </c>
      <c r="K25" s="11">
        <v>95.5</v>
      </c>
      <c r="L25" s="11">
        <v>89.9</v>
      </c>
      <c r="M25" s="11">
        <v>98.3</v>
      </c>
      <c r="N25" s="11">
        <v>109.1</v>
      </c>
    </row>
    <row r="26" spans="1:14" ht="12.75">
      <c r="A26" s="9" t="s">
        <v>23</v>
      </c>
      <c r="B26" s="11">
        <v>124.6</v>
      </c>
      <c r="C26" s="11">
        <v>126.6</v>
      </c>
      <c r="D26" s="11">
        <v>127.6</v>
      </c>
      <c r="E26" s="11">
        <v>46.2</v>
      </c>
      <c r="F26" s="11">
        <v>124.4</v>
      </c>
      <c r="G26" s="11">
        <v>105.7</v>
      </c>
      <c r="H26" s="11">
        <v>129.3</v>
      </c>
      <c r="I26" s="11">
        <v>139.9</v>
      </c>
      <c r="J26" s="11">
        <v>143</v>
      </c>
      <c r="K26" s="11">
        <v>136.7</v>
      </c>
      <c r="L26" s="11">
        <v>142.4</v>
      </c>
      <c r="M26" s="11">
        <v>138.2</v>
      </c>
      <c r="N26" s="11">
        <v>131.1</v>
      </c>
    </row>
    <row r="27" spans="1:14" ht="12.75">
      <c r="A27" s="9" t="s">
        <v>24</v>
      </c>
      <c r="B27" s="11">
        <v>143.2</v>
      </c>
      <c r="C27" s="11">
        <v>127.2</v>
      </c>
      <c r="D27" s="11">
        <v>132.3</v>
      </c>
      <c r="E27" s="11">
        <v>145</v>
      </c>
      <c r="F27" s="11">
        <v>135.1</v>
      </c>
      <c r="G27" s="11">
        <v>144.1</v>
      </c>
      <c r="H27" s="11">
        <v>156.2</v>
      </c>
      <c r="I27" s="11">
        <v>144.1</v>
      </c>
      <c r="J27" s="11">
        <v>140.9</v>
      </c>
      <c r="K27" s="11">
        <v>119.7</v>
      </c>
      <c r="L27" s="11">
        <v>144</v>
      </c>
      <c r="M27" s="11">
        <v>138.1</v>
      </c>
      <c r="N27" s="11">
        <v>138</v>
      </c>
    </row>
    <row r="28" spans="1:14" ht="12.75">
      <c r="A28" s="9" t="s">
        <v>25</v>
      </c>
      <c r="B28" s="11">
        <v>128.2</v>
      </c>
      <c r="C28" s="11">
        <v>101.4</v>
      </c>
      <c r="D28" s="11">
        <v>130.2</v>
      </c>
      <c r="E28" s="11">
        <v>140.7</v>
      </c>
      <c r="F28" s="11">
        <v>135.3</v>
      </c>
      <c r="G28" s="11">
        <v>130.9</v>
      </c>
      <c r="H28" s="11">
        <v>137.8</v>
      </c>
      <c r="I28" s="11">
        <v>111.9</v>
      </c>
      <c r="J28" s="11">
        <v>122.5</v>
      </c>
      <c r="K28" s="11">
        <v>139.2</v>
      </c>
      <c r="L28" s="11">
        <v>130.8</v>
      </c>
      <c r="M28" s="11">
        <v>154.5</v>
      </c>
      <c r="N28" s="11">
        <v>174.9</v>
      </c>
    </row>
    <row r="29" spans="1:14" ht="12.75">
      <c r="A29" s="9" t="s">
        <v>26</v>
      </c>
      <c r="B29" s="11">
        <v>134.7</v>
      </c>
      <c r="C29" s="11">
        <v>116.1</v>
      </c>
      <c r="D29" s="11">
        <v>137.3</v>
      </c>
      <c r="E29" s="11">
        <v>146.1</v>
      </c>
      <c r="F29" s="11">
        <v>140.2</v>
      </c>
      <c r="G29" s="11">
        <v>135.9</v>
      </c>
      <c r="H29" s="11">
        <v>146.5</v>
      </c>
      <c r="I29" s="11">
        <v>140.7</v>
      </c>
      <c r="J29" s="11">
        <v>126.4</v>
      </c>
      <c r="K29" s="11">
        <v>140.8</v>
      </c>
      <c r="L29" s="11">
        <v>143.2</v>
      </c>
      <c r="M29" s="11">
        <v>141.4</v>
      </c>
      <c r="N29" s="11">
        <v>132.2</v>
      </c>
    </row>
    <row r="30" spans="1:14" ht="12.75">
      <c r="A30" s="9" t="s">
        <v>27</v>
      </c>
      <c r="B30" s="11">
        <v>124.1</v>
      </c>
      <c r="C30" s="11">
        <v>63.5</v>
      </c>
      <c r="D30" s="11">
        <v>95.3</v>
      </c>
      <c r="E30" s="11">
        <v>137.7</v>
      </c>
      <c r="F30" s="11">
        <v>147.5</v>
      </c>
      <c r="G30" s="11">
        <v>153.9</v>
      </c>
      <c r="H30" s="11">
        <v>154.9</v>
      </c>
      <c r="I30" s="11">
        <v>144.8</v>
      </c>
      <c r="J30" s="11">
        <v>137.3</v>
      </c>
      <c r="K30" s="11">
        <v>150</v>
      </c>
      <c r="L30" s="11">
        <v>148.6</v>
      </c>
      <c r="M30" s="11">
        <v>134.8</v>
      </c>
      <c r="N30" s="11">
        <v>115.3</v>
      </c>
    </row>
    <row r="31" spans="1:14" ht="12.75">
      <c r="A31" s="9" t="s">
        <v>28</v>
      </c>
      <c r="B31" s="11">
        <v>140.4</v>
      </c>
      <c r="C31" s="11">
        <v>130.5</v>
      </c>
      <c r="D31" s="11">
        <v>123.2</v>
      </c>
      <c r="E31" s="11">
        <v>141</v>
      </c>
      <c r="F31" s="11">
        <v>129.6</v>
      </c>
      <c r="G31" s="11">
        <v>129.2</v>
      </c>
      <c r="H31" s="11">
        <v>128.6</v>
      </c>
      <c r="I31" s="11">
        <v>135.9</v>
      </c>
      <c r="J31" s="11">
        <v>140.3</v>
      </c>
      <c r="K31" s="11">
        <v>142.1</v>
      </c>
      <c r="L31" s="11">
        <v>126.1</v>
      </c>
      <c r="M31" s="11">
        <v>123.8</v>
      </c>
      <c r="N31" s="11">
        <v>147.1</v>
      </c>
    </row>
    <row r="32" spans="1:14" ht="12.75">
      <c r="A32" s="9" t="s">
        <v>29</v>
      </c>
      <c r="B32" s="11">
        <v>199.5</v>
      </c>
      <c r="C32" s="11">
        <v>101</v>
      </c>
      <c r="D32" s="11">
        <v>129.2</v>
      </c>
      <c r="E32" s="11">
        <v>164.5</v>
      </c>
      <c r="F32" s="11">
        <v>162.3</v>
      </c>
      <c r="G32" s="11">
        <v>177.1</v>
      </c>
      <c r="H32" s="11">
        <v>151.5</v>
      </c>
      <c r="I32" s="11">
        <v>149.4</v>
      </c>
      <c r="J32" s="11">
        <v>149.1</v>
      </c>
      <c r="K32" s="11">
        <v>156.1</v>
      </c>
      <c r="L32" s="11">
        <v>166.9</v>
      </c>
      <c r="M32" s="11">
        <v>163.4</v>
      </c>
      <c r="N32" s="11">
        <v>160</v>
      </c>
    </row>
    <row r="33" spans="1:14" ht="12.75">
      <c r="A33" s="9" t="s">
        <v>30</v>
      </c>
      <c r="B33" s="11">
        <v>146.5</v>
      </c>
      <c r="C33" s="11">
        <v>104.7</v>
      </c>
      <c r="D33" s="11">
        <v>128.4</v>
      </c>
      <c r="E33" s="11">
        <v>170.8</v>
      </c>
      <c r="F33" s="11">
        <v>135</v>
      </c>
      <c r="G33" s="11">
        <v>104.7</v>
      </c>
      <c r="H33" s="11">
        <v>115.8</v>
      </c>
      <c r="I33" s="11">
        <v>109.1</v>
      </c>
      <c r="J33" s="11">
        <v>102.7</v>
      </c>
      <c r="K33" s="11">
        <v>118.2</v>
      </c>
      <c r="L33" s="11">
        <v>115.7</v>
      </c>
      <c r="M33" s="11">
        <v>107.8</v>
      </c>
      <c r="N33" s="11">
        <v>200.6</v>
      </c>
    </row>
    <row r="34" spans="1:14" ht="12.75">
      <c r="A34" s="9" t="s">
        <v>31</v>
      </c>
      <c r="B34" s="11">
        <v>126.3</v>
      </c>
      <c r="C34" s="11">
        <v>117.3</v>
      </c>
      <c r="D34" s="11">
        <v>136.2</v>
      </c>
      <c r="E34" s="11">
        <v>156.1</v>
      </c>
      <c r="F34" s="11">
        <v>150.5</v>
      </c>
      <c r="G34" s="11">
        <v>137</v>
      </c>
      <c r="H34" s="11">
        <v>149.8</v>
      </c>
      <c r="I34" s="11">
        <v>137.4</v>
      </c>
      <c r="J34" s="11">
        <v>115.3</v>
      </c>
      <c r="K34" s="11">
        <v>143.9</v>
      </c>
      <c r="L34" s="11">
        <v>149.4</v>
      </c>
      <c r="M34" s="11">
        <v>139.8</v>
      </c>
      <c r="N34" s="11">
        <v>126.1</v>
      </c>
    </row>
    <row r="35" spans="1:14" ht="12.75">
      <c r="A35" s="9" t="s">
        <v>32</v>
      </c>
      <c r="B35" s="11">
        <v>147.4</v>
      </c>
      <c r="C35" s="11">
        <v>121.7</v>
      </c>
      <c r="D35" s="11">
        <v>136.3</v>
      </c>
      <c r="E35" s="11">
        <v>159.2</v>
      </c>
      <c r="F35" s="11">
        <v>133.1</v>
      </c>
      <c r="G35" s="11">
        <v>141.7</v>
      </c>
      <c r="H35" s="11">
        <v>158.4</v>
      </c>
      <c r="I35" s="11">
        <v>136.1</v>
      </c>
      <c r="J35" s="11">
        <v>152.8</v>
      </c>
      <c r="K35" s="11">
        <v>162.9</v>
      </c>
      <c r="L35" s="11">
        <v>146.1</v>
      </c>
      <c r="M35" s="11">
        <v>152.5</v>
      </c>
      <c r="N35" s="11">
        <v>167.4</v>
      </c>
    </row>
    <row r="36" spans="1:14" ht="12.75">
      <c r="A36" s="9" t="s">
        <v>33</v>
      </c>
      <c r="B36" s="11">
        <v>76.5</v>
      </c>
      <c r="C36" s="11">
        <v>62.5</v>
      </c>
      <c r="D36" s="11">
        <v>74.2</v>
      </c>
      <c r="E36" s="11">
        <v>89.6</v>
      </c>
      <c r="F36" s="11">
        <v>73.7</v>
      </c>
      <c r="G36" s="11">
        <v>66.7</v>
      </c>
      <c r="H36" s="11">
        <v>73.9</v>
      </c>
      <c r="I36" s="11">
        <v>62.2</v>
      </c>
      <c r="J36" s="11">
        <v>42.7</v>
      </c>
      <c r="K36" s="11">
        <v>70.7</v>
      </c>
      <c r="L36" s="11">
        <v>77.1</v>
      </c>
      <c r="M36" s="11">
        <v>79</v>
      </c>
      <c r="N36" s="11">
        <v>56.7</v>
      </c>
    </row>
    <row r="37" spans="1:14" ht="12.75">
      <c r="A37" s="9" t="s">
        <v>34</v>
      </c>
      <c r="B37" s="11">
        <v>157.9</v>
      </c>
      <c r="C37" s="11">
        <v>250.1</v>
      </c>
      <c r="D37" s="11">
        <v>465.4</v>
      </c>
      <c r="E37" s="11">
        <v>403.7</v>
      </c>
      <c r="F37" s="11">
        <v>421.7</v>
      </c>
      <c r="G37" s="11">
        <v>411.1</v>
      </c>
      <c r="H37" s="11">
        <v>614.1</v>
      </c>
      <c r="I37" s="11">
        <v>493</v>
      </c>
      <c r="J37" s="11">
        <v>624.1</v>
      </c>
      <c r="K37" s="11">
        <v>442.1</v>
      </c>
      <c r="L37" s="11">
        <v>599.6</v>
      </c>
      <c r="M37" s="11">
        <v>686.9</v>
      </c>
      <c r="N37" s="11">
        <v>377.5</v>
      </c>
    </row>
    <row r="38" spans="1:14" ht="12.75">
      <c r="A38" s="9" t="s">
        <v>35</v>
      </c>
      <c r="B38" s="11">
        <v>143.4</v>
      </c>
      <c r="C38" s="11">
        <v>135.5</v>
      </c>
      <c r="D38" s="11">
        <v>132.3</v>
      </c>
      <c r="E38" s="11">
        <v>126.8</v>
      </c>
      <c r="F38" s="11">
        <v>110.6</v>
      </c>
      <c r="G38" s="11">
        <v>107.3</v>
      </c>
      <c r="H38" s="11">
        <v>121</v>
      </c>
      <c r="I38" s="11">
        <v>126.8</v>
      </c>
      <c r="J38" s="11">
        <v>120</v>
      </c>
      <c r="K38" s="11">
        <v>129.7</v>
      </c>
      <c r="L38" s="11">
        <v>120.3</v>
      </c>
      <c r="M38" s="11">
        <v>129.4</v>
      </c>
      <c r="N38" s="11">
        <v>122.4</v>
      </c>
    </row>
    <row r="39" spans="1:14" ht="12.75">
      <c r="A39" s="9" t="s">
        <v>36</v>
      </c>
      <c r="B39" s="11">
        <v>170.9</v>
      </c>
      <c r="C39" s="11">
        <v>93.6</v>
      </c>
      <c r="D39" s="11">
        <v>158.3</v>
      </c>
      <c r="E39" s="11">
        <v>195.9</v>
      </c>
      <c r="F39" s="11">
        <v>194.5</v>
      </c>
      <c r="G39" s="11">
        <v>171.8</v>
      </c>
      <c r="H39" s="11">
        <v>195.9</v>
      </c>
      <c r="I39" s="11">
        <v>179.6</v>
      </c>
      <c r="J39" s="11">
        <v>81.7</v>
      </c>
      <c r="K39" s="11">
        <v>165.8</v>
      </c>
      <c r="L39" s="11">
        <v>170.2</v>
      </c>
      <c r="M39" s="11">
        <v>177.8</v>
      </c>
      <c r="N39" s="11">
        <v>179.5</v>
      </c>
    </row>
    <row r="40" spans="1:14" ht="12.75">
      <c r="A40" s="9" t="s">
        <v>37</v>
      </c>
      <c r="B40" s="11">
        <v>106.9</v>
      </c>
      <c r="C40" s="11">
        <v>96.9</v>
      </c>
      <c r="D40" s="11">
        <v>90</v>
      </c>
      <c r="E40" s="11">
        <v>112.9</v>
      </c>
      <c r="F40" s="11">
        <v>101.8</v>
      </c>
      <c r="G40" s="11">
        <v>100.2</v>
      </c>
      <c r="H40" s="11">
        <v>96.9</v>
      </c>
      <c r="I40" s="11">
        <v>107.4</v>
      </c>
      <c r="J40" s="11">
        <v>99.3</v>
      </c>
      <c r="K40" s="11">
        <v>100.4</v>
      </c>
      <c r="L40" s="11">
        <v>105.3</v>
      </c>
      <c r="M40" s="11">
        <v>103.9</v>
      </c>
      <c r="N40" s="11">
        <v>112.2</v>
      </c>
    </row>
    <row r="41" spans="1:14" s="2" customFormat="1" ht="12.75">
      <c r="A41" s="2" t="s">
        <v>38</v>
      </c>
      <c r="B41" s="10">
        <v>113</v>
      </c>
      <c r="C41" s="10">
        <v>125.4</v>
      </c>
      <c r="D41" s="10">
        <v>119.8</v>
      </c>
      <c r="E41" s="10">
        <v>121.9</v>
      </c>
      <c r="F41" s="10">
        <v>101.8</v>
      </c>
      <c r="G41" s="10">
        <v>88.3</v>
      </c>
      <c r="H41" s="10">
        <v>82.1</v>
      </c>
      <c r="I41" s="10">
        <v>90.3</v>
      </c>
      <c r="J41" s="10">
        <v>89.3</v>
      </c>
      <c r="K41" s="10">
        <v>83.4</v>
      </c>
      <c r="L41" s="10">
        <v>94.4</v>
      </c>
      <c r="M41" s="10">
        <v>94.5</v>
      </c>
      <c r="N41" s="10">
        <v>104.5</v>
      </c>
    </row>
    <row r="42" spans="1:14" ht="12.75">
      <c r="A42" s="9" t="s">
        <v>38</v>
      </c>
      <c r="B42" s="11">
        <v>113</v>
      </c>
      <c r="C42" s="11">
        <v>125.4</v>
      </c>
      <c r="D42" s="11">
        <v>119.8</v>
      </c>
      <c r="E42" s="11">
        <v>121.9</v>
      </c>
      <c r="F42" s="11">
        <v>101.8</v>
      </c>
      <c r="G42" s="11">
        <v>88.3</v>
      </c>
      <c r="H42" s="11">
        <v>82.1</v>
      </c>
      <c r="I42" s="11">
        <v>90.3</v>
      </c>
      <c r="J42" s="11">
        <v>89.3</v>
      </c>
      <c r="K42" s="11">
        <v>83.4</v>
      </c>
      <c r="L42" s="11">
        <v>94.4</v>
      </c>
      <c r="M42" s="11">
        <v>94.5</v>
      </c>
      <c r="N42" s="11">
        <v>104.5</v>
      </c>
    </row>
  </sheetData>
  <sheetProtection/>
  <printOptions/>
  <pageMargins left="0.38" right="0.28" top="0.38" bottom="0.45" header="0.29" footer="0.2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Mitrovic</dc:creator>
  <cp:keywords/>
  <dc:description/>
  <cp:lastModifiedBy>Branka Pantic</cp:lastModifiedBy>
  <dcterms:created xsi:type="dcterms:W3CDTF">2022-01-28T08:49:40Z</dcterms:created>
  <dcterms:modified xsi:type="dcterms:W3CDTF">2022-01-31T11:41:37Z</dcterms:modified>
  <cp:category/>
  <cp:version/>
  <cp:contentType/>
  <cp:contentStatus/>
</cp:coreProperties>
</file>